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defaultThemeVersion="166925"/>
  <mc:AlternateContent xmlns:mc="http://schemas.openxmlformats.org/markup-compatibility/2006">
    <mc:Choice Requires="x15">
      <x15ac:absPath xmlns:x15ac="http://schemas.microsoft.com/office/spreadsheetml/2010/11/ac" url="C:\Users\melody.trevino\Desktop\Insumos SCTEL\"/>
    </mc:Choice>
  </mc:AlternateContent>
  <xr:revisionPtr revIDLastSave="0" documentId="8_{8FB9FF76-92AF-4476-942B-ECE85B98783E}" xr6:coauthVersionLast="47" xr6:coauthVersionMax="47" xr10:uidLastSave="{00000000-0000-0000-0000-000000000000}"/>
  <bookViews>
    <workbookView xWindow="-120" yWindow="-120" windowWidth="20730" windowHeight="11160" xr2:uid="{00000000-000D-0000-FFFF-FFFF00000000}"/>
  </bookViews>
  <sheets>
    <sheet name="FD_RESLOC_CPV2020" sheetId="1" r:id="rId1"/>
  </sheets>
  <definedNames>
    <definedName name="_xlnm._FilterDatabase" localSheetId="0" hidden="1">FD_RESLOC_CPV2020!$B$5:$I$815</definedName>
    <definedName name="ENCUESTA2" localSheetId="0">#REF!</definedName>
    <definedName name="ENCUESTA2">#REF!</definedName>
    <definedName name="_xlnm.Print_Titles" localSheetId="0">FD_RESLOC_CPV2020!$1:$6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814" i="1" l="1"/>
  <c r="I786" i="1"/>
  <c r="I778" i="1"/>
  <c r="I773" i="1"/>
  <c r="I762" i="1"/>
  <c r="I748" i="1"/>
  <c r="I722" i="1"/>
  <c r="I711" i="1"/>
  <c r="I694" i="1"/>
  <c r="I691" i="1"/>
  <c r="I659" i="1"/>
  <c r="I484" i="1"/>
  <c r="I415" i="1"/>
  <c r="I388" i="1"/>
  <c r="I361" i="1"/>
  <c r="I342" i="1"/>
  <c r="I290" i="1"/>
  <c r="I243" i="1"/>
  <c r="I196" i="1"/>
  <c r="I177" i="1"/>
  <c r="I135" i="1"/>
  <c r="I110" i="1"/>
  <c r="I27" i="1"/>
  <c r="I17" i="1"/>
  <c r="I701" i="1" l="1"/>
  <c r="I815" i="1" s="1"/>
  <c r="B495" i="1"/>
  <c r="B499" i="1" s="1"/>
  <c r="B503" i="1" s="1"/>
  <c r="B507" i="1" s="1"/>
  <c r="B512" i="1" s="1"/>
  <c r="B516" i="1" s="1"/>
  <c r="B520" i="1" s="1"/>
  <c r="B524" i="1" s="1"/>
  <c r="B528" i="1" s="1"/>
  <c r="B532" i="1" s="1"/>
  <c r="B537" i="1" s="1"/>
  <c r="B541" i="1" s="1"/>
  <c r="B545" i="1" s="1"/>
  <c r="B549" i="1" s="1"/>
  <c r="B553" i="1" s="1"/>
  <c r="B557" i="1" s="1"/>
  <c r="B561" i="1" s="1"/>
  <c r="B566" i="1" s="1"/>
  <c r="B570" i="1" s="1"/>
  <c r="B574" i="1" s="1"/>
  <c r="B578" i="1" s="1"/>
  <c r="B582" i="1" s="1"/>
  <c r="B586" i="1" s="1"/>
  <c r="B590" i="1" s="1"/>
  <c r="B594" i="1" s="1"/>
  <c r="B598" i="1" s="1"/>
  <c r="B602" i="1" s="1"/>
  <c r="B606" i="1" s="1"/>
  <c r="B610" i="1" s="1"/>
  <c r="B615" i="1" s="1"/>
  <c r="B620" i="1" s="1"/>
  <c r="B625" i="1" s="1"/>
  <c r="B630" i="1" s="1"/>
  <c r="B635" i="1" s="1"/>
  <c r="B640" i="1" s="1"/>
  <c r="B645" i="1" s="1"/>
  <c r="B662" i="1" s="1"/>
  <c r="B663" i="1" s="1"/>
  <c r="B664" i="1" s="1"/>
  <c r="B665" i="1" s="1"/>
  <c r="B666" i="1" s="1"/>
  <c r="B667" i="1" s="1"/>
  <c r="B668" i="1" s="1"/>
  <c r="B669" i="1" s="1"/>
  <c r="B670" i="1" s="1"/>
  <c r="B671" i="1" s="1"/>
  <c r="B672" i="1" s="1"/>
  <c r="B673" i="1" s="1"/>
  <c r="B674" i="1" s="1"/>
  <c r="B675" i="1" s="1"/>
  <c r="B676" i="1" s="1"/>
  <c r="B677" i="1" s="1"/>
  <c r="B678" i="1" s="1"/>
  <c r="B679" i="1" s="1"/>
  <c r="B680" i="1" s="1"/>
  <c r="B681" i="1" s="1"/>
  <c r="B682" i="1" s="1"/>
  <c r="B9" i="1"/>
  <c r="B10" i="1" s="1"/>
  <c r="B11" i="1" s="1"/>
  <c r="B12" i="1" s="1"/>
  <c r="B13" i="1" s="1"/>
  <c r="B14" i="1" s="1"/>
  <c r="B15" i="1" s="1"/>
  <c r="B16" i="1" s="1"/>
  <c r="B683" i="1" l="1"/>
  <c r="B684" i="1" s="1"/>
  <c r="B685" i="1" s="1"/>
  <c r="B686" i="1" s="1"/>
  <c r="B687" i="1" s="1"/>
  <c r="B20" i="1"/>
  <c r="B29" i="1" s="1"/>
  <c r="B34" i="1" s="1"/>
  <c r="B38" i="1" s="1"/>
  <c r="B42" i="1" s="1"/>
  <c r="B46" i="1" s="1"/>
  <c r="B50" i="1" s="1"/>
  <c r="B54" i="1" s="1"/>
  <c r="B59" i="1" s="1"/>
  <c r="B64" i="1" s="1"/>
  <c r="B69" i="1" s="1"/>
  <c r="B74" i="1" s="1"/>
  <c r="B79" i="1" s="1"/>
  <c r="B84" i="1" s="1"/>
  <c r="B89" i="1" s="1"/>
  <c r="B98" i="1" s="1"/>
  <c r="B106" i="1" s="1"/>
  <c r="B112" i="1" s="1"/>
  <c r="B118" i="1" s="1"/>
  <c r="B125" i="1" s="1"/>
  <c r="B137" i="1" s="1"/>
  <c r="B141" i="1" s="1"/>
  <c r="B148" i="1" s="1"/>
  <c r="B158" i="1" s="1"/>
  <c r="B162" i="1" s="1"/>
  <c r="B166" i="1" s="1"/>
  <c r="B179" i="1" s="1"/>
  <c r="B183" i="1" s="1"/>
  <c r="B189" i="1" s="1"/>
  <c r="B198" i="1" s="1"/>
  <c r="B202" i="1" s="1"/>
  <c r="B210" i="1" s="1"/>
  <c r="B219" i="1" s="1"/>
  <c r="B223" i="1" s="1"/>
  <c r="B227" i="1" s="1"/>
  <c r="B231" i="1" s="1"/>
  <c r="B235" i="1" s="1"/>
  <c r="B239" i="1" s="1"/>
  <c r="B246" i="1" s="1"/>
  <c r="B250" i="1" s="1"/>
  <c r="B254" i="1" s="1"/>
  <c r="B258" i="1" s="1"/>
  <c r="B262" i="1" s="1"/>
  <c r="B266" i="1" s="1"/>
  <c r="B270" i="1" s="1"/>
  <c r="B274" i="1" s="1"/>
  <c r="B278" i="1" s="1"/>
  <c r="B282" i="1" s="1"/>
  <c r="B286" i="1" s="1"/>
  <c r="B293" i="1" s="1"/>
  <c r="B297" i="1" s="1"/>
  <c r="B301" i="1" s="1"/>
  <c r="B305" i="1" s="1"/>
  <c r="B309" i="1" s="1"/>
  <c r="B313" i="1" s="1"/>
  <c r="B318" i="1" s="1"/>
  <c r="B322" i="1" s="1"/>
  <c r="B326" i="1" s="1"/>
  <c r="B330" i="1" s="1"/>
  <c r="B334" i="1" s="1"/>
  <c r="B338" i="1" s="1"/>
  <c r="B345" i="1" s="1"/>
  <c r="B349" i="1" s="1"/>
  <c r="B353" i="1" s="1"/>
  <c r="B357" i="1" s="1"/>
  <c r="B364" i="1" s="1"/>
  <c r="B368" i="1" s="1"/>
  <c r="B372" i="1" s="1"/>
  <c r="B376" i="1" s="1"/>
  <c r="B380" i="1" s="1"/>
  <c r="B384" i="1" s="1"/>
  <c r="B391" i="1" s="1"/>
  <c r="B395" i="1" s="1"/>
  <c r="B399" i="1" s="1"/>
  <c r="B403" i="1" s="1"/>
  <c r="B407" i="1" s="1"/>
  <c r="B411" i="1" s="1"/>
  <c r="B417" i="1" s="1"/>
  <c r="B424" i="1" s="1"/>
  <c r="B427" i="1" s="1"/>
  <c r="B430" i="1" s="1"/>
  <c r="B433" i="1" s="1"/>
  <c r="B436" i="1" s="1"/>
  <c r="B439" i="1" s="1"/>
  <c r="B442" i="1" s="1"/>
  <c r="B445" i="1" s="1"/>
  <c r="B448" i="1" s="1"/>
  <c r="B451" i="1" s="1"/>
  <c r="B454" i="1" s="1"/>
  <c r="B457" i="1" s="1"/>
  <c r="B460" i="1" s="1"/>
  <c r="B463" i="1" s="1"/>
  <c r="B466" i="1" s="1"/>
  <c r="B469" i="1" s="1"/>
  <c r="B472" i="1" s="1"/>
  <c r="B688" i="1" l="1"/>
  <c r="B689" i="1" s="1"/>
  <c r="B690" i="1" s="1"/>
  <c r="B693" i="1" s="1"/>
  <c r="B696" i="1" s="1"/>
  <c r="B697" i="1" s="1"/>
  <c r="B698" i="1" s="1"/>
  <c r="B699" i="1" s="1"/>
  <c r="B700" i="1" s="1"/>
  <c r="B703" i="1" s="1"/>
  <c r="B704" i="1" s="1"/>
  <c r="B705" i="1" s="1"/>
  <c r="B706" i="1" s="1"/>
  <c r="B707" i="1" s="1"/>
  <c r="B708" i="1" s="1"/>
  <c r="B709" i="1" s="1"/>
  <c r="B710" i="1" s="1"/>
  <c r="B713" i="1" s="1"/>
  <c r="B714" i="1" s="1"/>
  <c r="B715" i="1" s="1"/>
  <c r="B716" i="1" s="1"/>
  <c r="B717" i="1" s="1"/>
  <c r="B718" i="1" s="1"/>
  <c r="B719" i="1" s="1"/>
  <c r="B720" i="1" s="1"/>
  <c r="B721" i="1" s="1"/>
  <c r="B724" i="1" s="1"/>
  <c r="B725" i="1" s="1"/>
  <c r="B726" i="1" s="1"/>
  <c r="B727" i="1" s="1"/>
  <c r="B728" i="1" s="1"/>
  <c r="B729" i="1" s="1"/>
  <c r="B730" i="1" s="1"/>
  <c r="B731" i="1" s="1"/>
  <c r="B732" i="1" s="1"/>
  <c r="B733" i="1" s="1"/>
  <c r="B734" i="1" s="1"/>
  <c r="B735" i="1" s="1"/>
  <c r="B736" i="1" s="1"/>
  <c r="B737" i="1" s="1"/>
  <c r="B738" i="1" s="1"/>
  <c r="B739" i="1" s="1"/>
  <c r="B740" i="1" s="1"/>
  <c r="B741" i="1" s="1"/>
  <c r="B742" i="1" s="1"/>
  <c r="B743" i="1" s="1"/>
  <c r="B744" i="1" s="1"/>
  <c r="B745" i="1" s="1"/>
  <c r="B746" i="1" s="1"/>
  <c r="B747" i="1" s="1"/>
  <c r="B750" i="1" s="1"/>
  <c r="B751" i="1" s="1"/>
  <c r="B752" i="1" s="1"/>
  <c r="B753" i="1" s="1"/>
  <c r="B754" i="1" s="1"/>
  <c r="B755" i="1" s="1"/>
  <c r="B756" i="1" s="1"/>
  <c r="B757" i="1" s="1"/>
  <c r="B758" i="1" s="1"/>
  <c r="B759" i="1" s="1"/>
  <c r="B760" i="1" s="1"/>
  <c r="B761" i="1" s="1"/>
  <c r="B764" i="1" s="1"/>
  <c r="B765" i="1" s="1"/>
  <c r="B766" i="1" s="1"/>
  <c r="B767" i="1" s="1"/>
  <c r="B768" i="1" s="1"/>
  <c r="B769" i="1" s="1"/>
  <c r="B770" i="1" s="1"/>
  <c r="B771" i="1" s="1"/>
  <c r="B772" i="1" s="1"/>
  <c r="B775" i="1" s="1"/>
  <c r="B776" i="1" s="1"/>
  <c r="B777" i="1" s="1"/>
  <c r="B780" i="1" s="1"/>
  <c r="B781" i="1" s="1"/>
  <c r="B782" i="1" s="1"/>
  <c r="B783" i="1" s="1"/>
  <c r="B784" i="1" s="1"/>
  <c r="B785" i="1" s="1"/>
  <c r="B788" i="1" s="1"/>
  <c r="B789" i="1" s="1"/>
  <c r="B790" i="1" s="1"/>
  <c r="B791" i="1" s="1"/>
  <c r="B792" i="1" s="1"/>
  <c r="B793" i="1" s="1"/>
  <c r="B794" i="1" s="1"/>
  <c r="B795" i="1" s="1"/>
  <c r="B796" i="1" s="1"/>
  <c r="B797" i="1" s="1"/>
  <c r="B798" i="1" s="1"/>
  <c r="B799" i="1" s="1"/>
  <c r="B800" i="1" s="1"/>
  <c r="B801" i="1" s="1"/>
  <c r="B802" i="1" s="1"/>
  <c r="B803" i="1" s="1"/>
  <c r="B804" i="1" s="1"/>
  <c r="B805" i="1" s="1"/>
  <c r="B806" i="1" s="1"/>
  <c r="B807" i="1" s="1"/>
  <c r="B808" i="1" s="1"/>
  <c r="B809" i="1" s="1"/>
  <c r="B810" i="1" s="1"/>
  <c r="B811" i="1" s="1"/>
  <c r="B812" i="1" s="1"/>
  <c r="B813" i="1" s="1"/>
</calcChain>
</file>

<file path=xl/sharedStrings.xml><?xml version="1.0" encoding="utf-8"?>
<sst xmlns="http://schemas.openxmlformats.org/spreadsheetml/2006/main" count="2116" uniqueCount="1147">
  <si>
    <t>CENSO DE POBLACIÓN Y VIVIENDA 2020</t>
  </si>
  <si>
    <t>CARACTERÍSTICAS DE LAS LOCALIDADES E INDICADORES DE POBLACIÓN Y VIVIENDA - SCITEL</t>
  </si>
  <si>
    <t>DICCIONARIO DE DATOS</t>
  </si>
  <si>
    <t>15/04/2021</t>
  </si>
  <si>
    <t>NÚMERO</t>
  </si>
  <si>
    <t>VARIABLE O INDICADOR</t>
  </si>
  <si>
    <t>DESCRIPCIÓN</t>
  </si>
  <si>
    <t>MNEMÓNICO</t>
  </si>
  <si>
    <t>PREGUNTA Y CATEGORÍA</t>
  </si>
  <si>
    <t>TIPO</t>
  </si>
  <si>
    <t>RANGO VÁLIDO</t>
  </si>
  <si>
    <t>LONGITUD</t>
  </si>
  <si>
    <t>IDENTIFICACIÓN GEOGRÁFICA</t>
  </si>
  <si>
    <t>Clave de entidad federativa</t>
  </si>
  <si>
    <t>Código que identifica a la entidad federativa.</t>
  </si>
  <si>
    <t>ENT</t>
  </si>
  <si>
    <t>Caracter</t>
  </si>
  <si>
    <t>{01...32}</t>
  </si>
  <si>
    <t>Nombre oficial de la entidad federativa</t>
  </si>
  <si>
    <t xml:space="preserve">NOM_ENT </t>
  </si>
  <si>
    <t>Alfanumérico</t>
  </si>
  <si>
    <t>Clave de municipio o demarcación territorial</t>
  </si>
  <si>
    <t>Código que identifica al municipio o demarcación territorial al interior de una entidad federativa, conforme al Marco Geoestadístico.</t>
  </si>
  <si>
    <t>MUN</t>
  </si>
  <si>
    <t>Nombre del municipio o la demarcación territorial</t>
  </si>
  <si>
    <t>Nombre oficial del municipio o demarcación territorial en el caso de la Ciudad de México.</t>
  </si>
  <si>
    <t xml:space="preserve">NOM_MUN   </t>
  </si>
  <si>
    <t>Clave de localidad</t>
  </si>
  <si>
    <t>Código que identifica a la localidad al interior de cada municipio o demarcación territorial conforme al Marco Geoestadístico.</t>
  </si>
  <si>
    <t>LOC</t>
  </si>
  <si>
    <t>Nombre de la localidad</t>
  </si>
  <si>
    <t>Nombre con el que se reconoce a la localidad dado por la ley o la costumbre.</t>
  </si>
  <si>
    <t xml:space="preserve">NOM_LOC </t>
  </si>
  <si>
    <t xml:space="preserve">Longitud </t>
  </si>
  <si>
    <t>Ubicación de la localidad expresada en grados, minutos, segundos y milésimas de segundo. Las primeras tres o cuatro posiciones corresponden a los grados y su símbolo; las siguientes tres posiciones indican los minutos y su símbolo y las siguientes 8 posiciones corresponden a los segundos, sus milésimas separados por un punto y su símbolo, la última posición indica que es la longitud situada al Oeste del meridiano de Greenwich (W).</t>
  </si>
  <si>
    <t xml:space="preserve">LONGITUD </t>
  </si>
  <si>
    <t>Latitud</t>
  </si>
  <si>
    <t>Ubicación de la localidad expresada en grados, minutos, segundos y milésimas de segundo. Las primeras tres posiciones corresponden a los grados y su símbolo; las siguientes tres posiciones indican los minutos y su símbolo y las siguientes 8 posiciones corresponden a los segundos, sus milésimas separados por un punto y su símbolo, la última posición indica que es la latitud situada al norte del ecuador (N).</t>
  </si>
  <si>
    <t>LATITUD</t>
  </si>
  <si>
    <t>Altitud</t>
  </si>
  <si>
    <t>Altura a la que se encuentra una localidad, respecto al nivel medio del mar, expresada en metros.</t>
  </si>
  <si>
    <t>ALTITUD</t>
  </si>
  <si>
    <t>CARACTERÍSTICAS DE LAS LOCALIDADES</t>
  </si>
  <si>
    <t>GENERALES</t>
  </si>
  <si>
    <t>01</t>
  </si>
  <si>
    <t>02</t>
  </si>
  <si>
    <t>03</t>
  </si>
  <si>
    <t>04</t>
  </si>
  <si>
    <t>05</t>
  </si>
  <si>
    <t>06</t>
  </si>
  <si>
    <t>07</t>
  </si>
  <si>
    <t>08</t>
  </si>
  <si>
    <t>09</t>
  </si>
  <si>
    <t>No especificado</t>
  </si>
  <si>
    <t>Nulo</t>
  </si>
  <si>
    <t>Tamaño de localidad</t>
  </si>
  <si>
    <t>C_TAMLOC</t>
  </si>
  <si>
    <t>Tamaño de Localidad</t>
  </si>
  <si>
    <t>Numérico</t>
  </si>
  <si>
    <t>{1…6}</t>
  </si>
  <si>
    <t>1 a 99 habitantes</t>
  </si>
  <si>
    <t>100 - 249  habitantes</t>
  </si>
  <si>
    <t>250 - 499  habitantes</t>
  </si>
  <si>
    <t>500 - 999  habitantes</t>
  </si>
  <si>
    <t>1 000 - 2 499 habitantes</t>
  </si>
  <si>
    <t>2 500 y más habitantes</t>
  </si>
  <si>
    <t>TRANSPORTE PÚBLICO</t>
  </si>
  <si>
    <t>Disponibilidad de transporte público foráneo</t>
  </si>
  <si>
    <t>Disponibilidad de transporte público foráneo en la localidad</t>
  </si>
  <si>
    <t>C_DIS_TRANS</t>
  </si>
  <si>
    <t>¿Hay transporte público que vaya de aquí a otra localidad?</t>
  </si>
  <si>
    <t>{1, 3, 9}</t>
  </si>
  <si>
    <t>Sí</t>
  </si>
  <si>
    <t>No</t>
  </si>
  <si>
    <t xml:space="preserve"> Medios de transporte público</t>
  </si>
  <si>
    <t>¿Qué medios de transporte público pasan o salen de (LOCALIDAD)?</t>
  </si>
  <si>
    <t>Autobús o camión</t>
  </si>
  <si>
    <t>Medios de transporte público (autobús o camión)</t>
  </si>
  <si>
    <t>C_AUTO</t>
  </si>
  <si>
    <t>¿Autobús o camión?</t>
  </si>
  <si>
    <t>{1, 2, 9, Nulo}</t>
  </si>
  <si>
    <t>Blanco por pase</t>
  </si>
  <si>
    <t>Micro, combi o taxi colectivo</t>
  </si>
  <si>
    <t>Medios de transporte público (micro, combi o taxi colectivo)</t>
  </si>
  <si>
    <t>C_MICRO</t>
  </si>
  <si>
    <t>¿Micro, combi o taxi colectivo?</t>
  </si>
  <si>
    <t>{3, 4, 9, Nulo}</t>
  </si>
  <si>
    <t>Camión de redilas o troca</t>
  </si>
  <si>
    <t>Medios de transporte público (camión de redilas)</t>
  </si>
  <si>
    <t>C_CAMION</t>
  </si>
  <si>
    <t>¿Camión de redilas o troca?</t>
  </si>
  <si>
    <t>{5, 6, 9, Nulo}</t>
  </si>
  <si>
    <t>Taxi libre o de sitio</t>
  </si>
  <si>
    <t>Medios de transporte público (taxi libre o sitio)</t>
  </si>
  <si>
    <t>C_TAXI</t>
  </si>
  <si>
    <t>¿Taxi libre o de sitio?</t>
  </si>
  <si>
    <t>{7, 8, 9, Nulo}</t>
  </si>
  <si>
    <t>Bicitaxi o mototaxi</t>
  </si>
  <si>
    <t>Medios de transporte público (bicitaxi o mototaxi)</t>
  </si>
  <si>
    <t>C_BICI</t>
  </si>
  <si>
    <t>¿Bicitaxi o mototaxi?</t>
  </si>
  <si>
    <t>Barco, panga o lancha colectiva</t>
  </si>
  <si>
    <t>Medios de transporte público (barco, panga o lancha colectiva)</t>
  </si>
  <si>
    <t>C_BARCO</t>
  </si>
  <si>
    <t xml:space="preserve">¿Barco, panga o lancha colectiva? </t>
  </si>
  <si>
    <t>¿Llega hasta (CABECERA MUNICIPAL)?</t>
  </si>
  <si>
    <t>Servicio de autobús o camión a la cabecera municipal</t>
  </si>
  <si>
    <t>C_AUTOCAB</t>
  </si>
  <si>
    <t>{1, 3, 9, Nulo}</t>
  </si>
  <si>
    <t>C_MICROCAB</t>
  </si>
  <si>
    <t>C_CAMIONCAB</t>
  </si>
  <si>
    <t>C_TAXICAB</t>
  </si>
  <si>
    <t>C_BICICAB</t>
  </si>
  <si>
    <t>C_BARCOCAB</t>
  </si>
  <si>
    <t>Principal medio de transporte público a la cabecera municipal</t>
  </si>
  <si>
    <t>Transporte público principal a la cabecera municipal</t>
  </si>
  <si>
    <t>C_TRANSPRIN</t>
  </si>
  <si>
    <t>¿Cuál es el principal medio de transporte que se usa para ir hacia (CABECERA MUNICIPAL)?</t>
  </si>
  <si>
    <t>{1...6, 9, Nulo}</t>
  </si>
  <si>
    <t>Frecuencia diaria de salidas del principal transporte público a la cabecera municipal</t>
  </si>
  <si>
    <t>Frecuencia de salidas</t>
  </si>
  <si>
    <t>C_FRECUENCIA</t>
  </si>
  <si>
    <t>{1...5, 9, Nulo}</t>
  </si>
  <si>
    <t>Ninguna, no sale diariamente</t>
  </si>
  <si>
    <t>De 1 a 5 veces</t>
  </si>
  <si>
    <t>De 6 a 14 veces</t>
  </si>
  <si>
    <t>De 15 a 29 veces</t>
  </si>
  <si>
    <t>30 o más veces</t>
  </si>
  <si>
    <t>Tiempo de traslado a la cabecera municipal (minutos)</t>
  </si>
  <si>
    <t>Tiempo de traslado (MINUTOS)</t>
  </si>
  <si>
    <t>C_TIEMPO</t>
  </si>
  <si>
    <t>¿Cuánto tiempo se hace de (LOCALIDAD) hasta (CABECERA MUNICIPAL)?</t>
  </si>
  <si>
    <t xml:space="preserve"> {3...480, 999, Nulo} </t>
  </si>
  <si>
    <t>Minutos</t>
  </si>
  <si>
    <t>3...480</t>
  </si>
  <si>
    <t>AGUA ENTUBADA</t>
  </si>
  <si>
    <t>Medio de abastecimiento de agua entubada</t>
  </si>
  <si>
    <t>Abastecimiento de agua entubada</t>
  </si>
  <si>
    <t>C_ABASTECIM</t>
  </si>
  <si>
    <t>¿En esta localidad el agua se abastece por medio de:</t>
  </si>
  <si>
    <t>{1...4, 9}</t>
  </si>
  <si>
    <t>una red de tuberías?</t>
  </si>
  <si>
    <t>mangueras?</t>
  </si>
  <si>
    <t>¿Solamente hay llave(s) pública(s) o  hidrante(s)?</t>
  </si>
  <si>
    <t>¿No hay agua entubada?</t>
  </si>
  <si>
    <t>Cobertura de la red de agua entubada</t>
  </si>
  <si>
    <t>C_AGUACOB</t>
  </si>
  <si>
    <t>¿El agua entubada o de mangueras abarca:</t>
  </si>
  <si>
    <t>{1...4, 9, Nulo}</t>
  </si>
  <si>
    <t>toda la localidad?</t>
  </si>
  <si>
    <t>la mayor parte?</t>
  </si>
  <si>
    <t>aproximadamente la mitad?</t>
  </si>
  <si>
    <t>menos de la mitad?</t>
  </si>
  <si>
    <t>Fuente de abastecimiento de agua entubada</t>
  </si>
  <si>
    <t>C_AGUAFUEN</t>
  </si>
  <si>
    <t>¿De dónde proviene el agua de la(s)
(TUBERÍAS,MANGUERAS, LLAVE PÚBLICA)?</t>
  </si>
  <si>
    <t>{1...7, 9, Nulo}</t>
  </si>
  <si>
    <t>Pozo</t>
  </si>
  <si>
    <t>Presa</t>
  </si>
  <si>
    <t>Río</t>
  </si>
  <si>
    <t>Lago</t>
  </si>
  <si>
    <t>Manantial</t>
  </si>
  <si>
    <t>Canal</t>
  </si>
  <si>
    <t>Otra fuente</t>
  </si>
  <si>
    <t>SANEAMIENTO</t>
  </si>
  <si>
    <t>Disponibilidad de red de drenaje público</t>
  </si>
  <si>
    <t>Disponibilidad de red pública de drenaje en la localidad</t>
  </si>
  <si>
    <t>C_DRENAJE</t>
  </si>
  <si>
    <t>¿Hay drenaje público en (LOCALIDAD)?</t>
  </si>
  <si>
    <t>Cobertura de la red de drenaje público</t>
  </si>
  <si>
    <t>Cobertura del drenaje público</t>
  </si>
  <si>
    <t>C_DRENAJECOB</t>
  </si>
  <si>
    <t>¿El drenaje público abarca:</t>
  </si>
  <si>
    <t>Destino del drenaje</t>
  </si>
  <si>
    <t>C_DDRENAJE</t>
  </si>
  <si>
    <t>¿A dónde van a dar las aguas del drenaje?</t>
  </si>
  <si>
    <t>Arroyo, río o mar</t>
  </si>
  <si>
    <t>Lago o laguna</t>
  </si>
  <si>
    <t>Canal o estanque</t>
  </si>
  <si>
    <t>Grieta, barranca o terreno</t>
  </si>
  <si>
    <t>Planta de tratamiento</t>
  </si>
  <si>
    <t>Otro</t>
  </si>
  <si>
    <t>Servicio público de limpia</t>
  </si>
  <si>
    <t>¿En (LOCALIDAD) hay servicio municipal de:</t>
  </si>
  <si>
    <t>Disponibilidad de servicio de limpieza de áreas públicas</t>
  </si>
  <si>
    <t>Servicio público de limpia (áreas públicas)</t>
  </si>
  <si>
    <t>C_LIMCALLE</t>
  </si>
  <si>
    <t>limpieza de áreas públicas?</t>
  </si>
  <si>
    <t>{1, 2, 9}</t>
  </si>
  <si>
    <t>Disponibilidad de servicio de recolección de basura domiciliaria</t>
  </si>
  <si>
    <t>Servicio público de limpia (recolección de basura )</t>
  </si>
  <si>
    <t>C_RECBASURA</t>
  </si>
  <si>
    <t>recolección de basura de las viviendas?</t>
  </si>
  <si>
    <t>{3, 4, 9}</t>
  </si>
  <si>
    <t>Destino de la basura</t>
  </si>
  <si>
    <t>C_DESBASURA</t>
  </si>
  <si>
    <t>¿A dónde llevan la basura que recogen?</t>
  </si>
  <si>
    <t>{1...8, 9, Nulo}</t>
  </si>
  <si>
    <t>Campo, terreno o barranca</t>
  </si>
  <si>
    <t>Centro de transferencia o acopio</t>
  </si>
  <si>
    <t>Lugar donde entierran la basura</t>
  </si>
  <si>
    <t>Lugar donde queman la basura</t>
  </si>
  <si>
    <t>ALUMBRADO PÚBLICO</t>
  </si>
  <si>
    <t>Disponibilidad de alumbrado público</t>
  </si>
  <si>
    <t>Disponibilidad de alumbrado público en la localidad</t>
  </si>
  <si>
    <t>C_ALUMBRADO</t>
  </si>
  <si>
    <t>¿Hay alumbrado público en (LOCALIDAD)?</t>
  </si>
  <si>
    <t>Fuente de energía del alumbrado</t>
  </si>
  <si>
    <t>Fuente de energía eléctrica del alumbrado</t>
  </si>
  <si>
    <t>C_ENFUENTE</t>
  </si>
  <si>
    <t>¿La fuente de energía del alumbrado público es de:</t>
  </si>
  <si>
    <t>{1...3, 9, Nulo}</t>
  </si>
  <si>
    <t xml:space="preserve">la Comisión Federal de Electricidad (CFE)? </t>
  </si>
  <si>
    <t>paneles o módulos solares?</t>
  </si>
  <si>
    <t>¿Otra fuente?</t>
  </si>
  <si>
    <t>Cobertura del alumbrado público</t>
  </si>
  <si>
    <t>C_ALUMBCOB</t>
  </si>
  <si>
    <t>¿El alumbrado público abarca:</t>
  </si>
  <si>
    <t>INFRAESTRUCTURA Y EQUIPAMIENTO</t>
  </si>
  <si>
    <t>Condición de amanzanamiento</t>
  </si>
  <si>
    <t>C_MANZANA</t>
  </si>
  <si>
    <t>Determine por observación si hay amanzanamiento</t>
  </si>
  <si>
    <t>Cobertura de calles con recubrimiento</t>
  </si>
  <si>
    <t>Calles con recubrimiento</t>
  </si>
  <si>
    <t>C_RECUBCOB</t>
  </si>
  <si>
    <t>¿Hay pavimento, empedrado o adoquín:</t>
  </si>
  <si>
    <t>en todas las calles?</t>
  </si>
  <si>
    <t>en la mayoría de las calles?</t>
  </si>
  <si>
    <t>en la mitad de las calles?</t>
  </si>
  <si>
    <t>en pocas calles?</t>
  </si>
  <si>
    <t>¿No hay recubrimiento en ninguna calle?</t>
  </si>
  <si>
    <t>Cobertura de vialidades con banquetas</t>
  </si>
  <si>
    <t>Vialidades con banquetas</t>
  </si>
  <si>
    <t>C_BANQUETAS</t>
  </si>
  <si>
    <t>¿Tienen banquetas:</t>
  </si>
  <si>
    <t>en todas las vialidades?</t>
  </si>
  <si>
    <t>en la mayoría de las vialidades?</t>
  </si>
  <si>
    <t>en la mitad de las vialidades?</t>
  </si>
  <si>
    <t>en pocas vialidades?</t>
  </si>
  <si>
    <t>¿No hay banquetas en ninguna vialidad?</t>
  </si>
  <si>
    <t>Espacios culturales y recreativos</t>
  </si>
  <si>
    <t>¿En (LOCALIDAD) se cuenta con:</t>
  </si>
  <si>
    <t>Plaza o jardín público</t>
  </si>
  <si>
    <t>Espacios culturales y recreativos (plaza)</t>
  </si>
  <si>
    <t>C_PLAZA</t>
  </si>
  <si>
    <t xml:space="preserve">plaza o jardín público? </t>
  </si>
  <si>
    <t>Cancha deportiva</t>
  </si>
  <si>
    <t>Espacios culturales y recreativos (cancha)</t>
  </si>
  <si>
    <t>C_CANCHA</t>
  </si>
  <si>
    <t>cancha deportiva?</t>
  </si>
  <si>
    <t>Parque con juegos infantiles</t>
  </si>
  <si>
    <t>Espacios culturales y recreativos (parque)</t>
  </si>
  <si>
    <t>C_PARQUE</t>
  </si>
  <si>
    <t>parque con juegos infantiles?</t>
  </si>
  <si>
    <t>{5, 6, 9}</t>
  </si>
  <si>
    <t>Biblioteca</t>
  </si>
  <si>
    <t>Espacios culturales y recreativos (biblioteca)</t>
  </si>
  <si>
    <t>C_BIBLIOTECA</t>
  </si>
  <si>
    <t>biblioteca?</t>
  </si>
  <si>
    <t>{7, 8, 9}</t>
  </si>
  <si>
    <t>Casa de la cultura</t>
  </si>
  <si>
    <t>Espacios culturales y recreativos (cultura)</t>
  </si>
  <si>
    <t>C_CULTURA</t>
  </si>
  <si>
    <t>casa de la cultura?</t>
  </si>
  <si>
    <t>Salón de usos múltiples</t>
  </si>
  <si>
    <t>Espacios culturales y deportivos (salón)</t>
  </si>
  <si>
    <t>C_SALON</t>
  </si>
  <si>
    <t>salón de usos múltiples?</t>
  </si>
  <si>
    <t>ABASTO DE ALIMENTOS</t>
  </si>
  <si>
    <t>Abasto de alimentos</t>
  </si>
  <si>
    <t>¿Se puede comprar diariamente:</t>
  </si>
  <si>
    <t>Abasto de frijol</t>
  </si>
  <si>
    <t>Abasto de alimentos (frijol)</t>
  </si>
  <si>
    <t>C_FRIJOL</t>
  </si>
  <si>
    <t>frijol?</t>
  </si>
  <si>
    <t>Abasto de maíz</t>
  </si>
  <si>
    <t>Abasto de alimentos (maíz)</t>
  </si>
  <si>
    <t>C_MAIZ</t>
  </si>
  <si>
    <t>maíz?</t>
  </si>
  <si>
    <t>Abasto de alimentos (tortillas)</t>
  </si>
  <si>
    <t>C_TORTILLA</t>
  </si>
  <si>
    <t>harina o tortillas de maíz?</t>
  </si>
  <si>
    <t>Abasto de alimentos (pan)</t>
  </si>
  <si>
    <t>C_PAN</t>
  </si>
  <si>
    <t>harina o pan de trigo?</t>
  </si>
  <si>
    <t>Abasto de arroz</t>
  </si>
  <si>
    <t>Abasto de alimentos (arroz)</t>
  </si>
  <si>
    <t>C_ARROZ</t>
  </si>
  <si>
    <t>arroz?</t>
  </si>
  <si>
    <t>Abasto de leche</t>
  </si>
  <si>
    <t>Abasto de alimentos (leche)</t>
  </si>
  <si>
    <t>C_LECHE</t>
  </si>
  <si>
    <t>leche?</t>
  </si>
  <si>
    <t>Abasto de huevo</t>
  </si>
  <si>
    <t>Abasto de alimentos (huevos)</t>
  </si>
  <si>
    <t>C_HUEVO</t>
  </si>
  <si>
    <t>huevos?</t>
  </si>
  <si>
    <t>Abasto de carne de res o de puerco</t>
  </si>
  <si>
    <t>Abasto de alimentos (carne)</t>
  </si>
  <si>
    <t>C_CARNE</t>
  </si>
  <si>
    <t>carne de res o de puerco?</t>
  </si>
  <si>
    <t>Abasto de pollo</t>
  </si>
  <si>
    <t>Abasto de alimentos (pollo)</t>
  </si>
  <si>
    <t>C_POLLO</t>
  </si>
  <si>
    <t>pollo?</t>
  </si>
  <si>
    <t>Abasto de pescado fresco</t>
  </si>
  <si>
    <t>Abasto de alimentos (pescado)</t>
  </si>
  <si>
    <t>C_PESCADO</t>
  </si>
  <si>
    <t>pescado fresco?</t>
  </si>
  <si>
    <t>Abasto de frutas y verduras</t>
  </si>
  <si>
    <t>Abasto de alimentos (frutas y verduras)</t>
  </si>
  <si>
    <t>C_FRUTA</t>
  </si>
  <si>
    <t>frutas y verduras?</t>
  </si>
  <si>
    <t>SERVICIOS DE COMERCIO</t>
  </si>
  <si>
    <t>Comercio I</t>
  </si>
  <si>
    <t>¿En (LOCALIDAD) hay:</t>
  </si>
  <si>
    <t>Comercio I (tianguis)</t>
  </si>
  <si>
    <t>C_TIANGUIS</t>
  </si>
  <si>
    <t>tianguis o mercado sobre ruedas?</t>
  </si>
  <si>
    <t>Tienda de abarrotes</t>
  </si>
  <si>
    <t>Comercio I (abarrotes)</t>
  </si>
  <si>
    <t>C_ABARROTE</t>
  </si>
  <si>
    <t xml:space="preserve">tienda de abarrotes? </t>
  </si>
  <si>
    <t>Tienda SEGALMEX-DICONSA</t>
  </si>
  <si>
    <t>Comercio I (diconsa)</t>
  </si>
  <si>
    <t>C_DICONSA</t>
  </si>
  <si>
    <t xml:space="preserve"> tienda Diconsa/Segalmex?</t>
  </si>
  <si>
    <t>Lechería SEGALMEX-LICONSA</t>
  </si>
  <si>
    <t>Comercio I (liconsa)</t>
  </si>
  <si>
    <t>C_LICONSA</t>
  </si>
  <si>
    <t>lechería Liconsa/Segalmex?</t>
  </si>
  <si>
    <t>Farmacia</t>
  </si>
  <si>
    <t>Comercio I (farmacia)</t>
  </si>
  <si>
    <t>C_FARMACIA</t>
  </si>
  <si>
    <t>farmacia?</t>
  </si>
  <si>
    <t>Papelería</t>
  </si>
  <si>
    <t>Comercio I (papelería)</t>
  </si>
  <si>
    <t>C_PAPELERIA</t>
  </si>
  <si>
    <t>papelería?</t>
  </si>
  <si>
    <t>Comercio II</t>
  </si>
  <si>
    <t>¿Existe:</t>
  </si>
  <si>
    <t>Ferretería o tlapalería</t>
  </si>
  <si>
    <t>Comercio II (ferretería o tlapalería)</t>
  </si>
  <si>
    <t>C_FERRETERIA</t>
  </si>
  <si>
    <t>ferretería o tlapalería?</t>
  </si>
  <si>
    <t>Tienda de ropa o calzado</t>
  </si>
  <si>
    <t>Comercio II (ropa o calzado)</t>
  </si>
  <si>
    <t>C_ROPA</t>
  </si>
  <si>
    <t>tienda de ropa o calzado?</t>
  </si>
  <si>
    <t>Tienda de loza o utensilios caseros</t>
  </si>
  <si>
    <t>Comercio II (loza o utensilios caseros)</t>
  </si>
  <si>
    <t>C_LOZA</t>
  </si>
  <si>
    <t>tienda de loza o utensilios caseros?</t>
  </si>
  <si>
    <t>Tienda de muebles o aparatos electrodomésticos</t>
  </si>
  <si>
    <t>Comercio II (muebles)</t>
  </si>
  <si>
    <t>C_MUEBLE</t>
  </si>
  <si>
    <t>tienda de muebles o aparatos electrodomésticos?</t>
  </si>
  <si>
    <t>Tienda de materiales de construcción</t>
  </si>
  <si>
    <t>Comercio II (materiales de construcción)</t>
  </si>
  <si>
    <t>C_MATERIAL</t>
  </si>
  <si>
    <t>tienda de materiales de construcción?</t>
  </si>
  <si>
    <t>Venta de gas</t>
  </si>
  <si>
    <t>Comercio II (gas)</t>
  </si>
  <si>
    <t>C_GAS</t>
  </si>
  <si>
    <t>venta de gas?</t>
  </si>
  <si>
    <t>COMEDOR COMUNITARIO</t>
  </si>
  <si>
    <t>Disponibilidad de comedor(es) comunitario(s) en la localidad</t>
  </si>
  <si>
    <t>¿En (LOCALIDAD) hay comedor comunitario de:</t>
  </si>
  <si>
    <t>Disponibilidad de comedor comunitario del gobierno del estado</t>
  </si>
  <si>
    <t>Comedor comunitario (gobierno del estado)</t>
  </si>
  <si>
    <t>C_GOB_EDO</t>
  </si>
  <si>
    <t>gobierno del estado?</t>
  </si>
  <si>
    <t>Disponibilidad de comedor comunitario del gobierno municipal</t>
  </si>
  <si>
    <t>Comedor comunitario (gobierno municipal)</t>
  </si>
  <si>
    <t>C_GOB_MUN</t>
  </si>
  <si>
    <t>gobierno municipal?</t>
  </si>
  <si>
    <t>Disponibilidad de comedor comunitario de organización no gubernamental</t>
  </si>
  <si>
    <t>Comedor comunitario (no gubernamental)</t>
  </si>
  <si>
    <t>C_ORG_NG</t>
  </si>
  <si>
    <t>una organización no gubernamental?</t>
  </si>
  <si>
    <t>Comedor comunitario (otros)</t>
  </si>
  <si>
    <t>C_OTRO_CC</t>
  </si>
  <si>
    <t>SERVICIOS O AGENTES DE SALUD</t>
  </si>
  <si>
    <t>Disponibilidad de servicios o agentes de salud en la localidad</t>
  </si>
  <si>
    <t>Clínica o centro de salud</t>
  </si>
  <si>
    <t>Salud (clínica)</t>
  </si>
  <si>
    <t>C_CLINICA</t>
  </si>
  <si>
    <t>clínica o centro de salud?</t>
  </si>
  <si>
    <t>Consultorio o médico particular</t>
  </si>
  <si>
    <t>Salud (consultorio)</t>
  </si>
  <si>
    <t>C_MEDICO</t>
  </si>
  <si>
    <t>consultorio o médico particular?</t>
  </si>
  <si>
    <t>Partera(o) o comadrón(a)</t>
  </si>
  <si>
    <t>Salud (partera(o))</t>
  </si>
  <si>
    <t>C_PARTERA</t>
  </si>
  <si>
    <t>partera(o) o comadrón(a)?</t>
  </si>
  <si>
    <t>Brigada móvil o caravana de salud</t>
  </si>
  <si>
    <t>Salud (brigada)</t>
  </si>
  <si>
    <t>C_BRIGADA</t>
  </si>
  <si>
    <t>brigada móvil o caravana de salud?</t>
  </si>
  <si>
    <t>Promotor(a) de salud</t>
  </si>
  <si>
    <t>Salud (promotor(a))</t>
  </si>
  <si>
    <t>C_PROMOTOR</t>
  </si>
  <si>
    <t>promotor(a) de salud?</t>
  </si>
  <si>
    <t>Curandera(o)</t>
  </si>
  <si>
    <t>Salud (curandera(o))</t>
  </si>
  <si>
    <t>C_CURANDERO</t>
  </si>
  <si>
    <t>curandera(o)?</t>
  </si>
  <si>
    <t>TELECOMUNICACIONES</t>
  </si>
  <si>
    <t>Disponibilidad de servicios de telecomunicación en la localidad</t>
  </si>
  <si>
    <t>Teléfono público</t>
  </si>
  <si>
    <t>Telecomunicaciones (teléfono público)</t>
  </si>
  <si>
    <t>C_TELEFONO</t>
  </si>
  <si>
    <t>teléfono público?</t>
  </si>
  <si>
    <t>Internet público</t>
  </si>
  <si>
    <t>Telecomunicaciones (internet público)</t>
  </si>
  <si>
    <t>C_INTERNET</t>
  </si>
  <si>
    <t>Internet público?</t>
  </si>
  <si>
    <t>Telecomunicaciones (teléfono celular)</t>
  </si>
  <si>
    <t>C_SENALCEL</t>
  </si>
  <si>
    <t>señal de teléfono celular?</t>
  </si>
  <si>
    <t>Telecomunicaciones (televisión abierta)</t>
  </si>
  <si>
    <t>C_TELEVISIONA</t>
  </si>
  <si>
    <t>señal de televisión abierta?</t>
  </si>
  <si>
    <t>Telecomunicaciones (televisión de paga)</t>
  </si>
  <si>
    <t>C_TELEVISIONP</t>
  </si>
  <si>
    <t>servicio de televisión de paga?</t>
  </si>
  <si>
    <t>Servicio de envío y recepción de dinero</t>
  </si>
  <si>
    <t>Telecomunicaciones (envío y recepción de dinero)</t>
  </si>
  <si>
    <t>C_DINERO</t>
  </si>
  <si>
    <t>servicio de envío y recepción de dinero?</t>
  </si>
  <si>
    <t>ACTIVIDAD ECONÓMICA</t>
  </si>
  <si>
    <t>Lugar de trabajo de la mayoría de los habitantes</t>
  </si>
  <si>
    <t>Lugar de trabajo</t>
  </si>
  <si>
    <t>C_LTRABAJO</t>
  </si>
  <si>
    <t>La mayoría de la población que vive en (LOCALIDAD) ¿trabaja:</t>
  </si>
  <si>
    <t>aquí mismo?</t>
  </si>
  <si>
    <t>en la cabecera municipal?</t>
  </si>
  <si>
    <t>en otra localidad?</t>
  </si>
  <si>
    <t>¿No trabaja?</t>
  </si>
  <si>
    <t>Actividades económicas</t>
  </si>
  <si>
    <t>En (LOCALIDAD):</t>
  </si>
  <si>
    <t>Condición de cultivo de algún producto para venta</t>
  </si>
  <si>
    <t>Actividades económicas (cultivo venta)</t>
  </si>
  <si>
    <t>C_ACTAGR_V</t>
  </si>
  <si>
    <t>¿Cultivan algún producto para:</t>
  </si>
  <si>
    <t>{01, Nulo}</t>
  </si>
  <si>
    <t>venta?</t>
  </si>
  <si>
    <t>Condición de cultivo de algún producto para consumo familiar</t>
  </si>
  <si>
    <t>Actividades económicas (cultivo consumo)</t>
  </si>
  <si>
    <t>C_ACTAGR_CF</t>
  </si>
  <si>
    <t>{02, Nulo}</t>
  </si>
  <si>
    <t>consumo familiar?</t>
  </si>
  <si>
    <t>Condición de cría o explotación de animales para venta</t>
  </si>
  <si>
    <t>Actividades económicas (crianza venta)</t>
  </si>
  <si>
    <t>C_ACTPEC_V</t>
  </si>
  <si>
    <t>¿Crían o explotan animales para:</t>
  </si>
  <si>
    <t>{04, Nulo}</t>
  </si>
  <si>
    <t>Condición de cría o explotación de animales para consumo familiar</t>
  </si>
  <si>
    <t>Actividades económicas (crianza consumo)</t>
  </si>
  <si>
    <t>C_ACTPEC_CF</t>
  </si>
  <si>
    <t>{05, Nulo}</t>
  </si>
  <si>
    <t>Condición de explotación de minas para venta</t>
  </si>
  <si>
    <t>Actividades económicas (minería venta)</t>
  </si>
  <si>
    <t>C_ACTMIN_V</t>
  </si>
  <si>
    <t>¿Explotan alguna mina para:</t>
  </si>
  <si>
    <t>{07, Nulo}</t>
  </si>
  <si>
    <t>Condición de explotación de minas para consumo familiar</t>
  </si>
  <si>
    <t>Actividades económicas (minería consumo)</t>
  </si>
  <si>
    <t>C_ACTMIN_CF</t>
  </si>
  <si>
    <t>{08, Nulo}</t>
  </si>
  <si>
    <t>Condición de corte o siembra de árboles para venta</t>
  </si>
  <si>
    <t>Actividades económicas (forestal venta)</t>
  </si>
  <si>
    <t>C_ACTFOR_V</t>
  </si>
  <si>
    <t>¿Cortan o siembran árboles para:</t>
  </si>
  <si>
    <t>Condición de corte o siembra de árboles para consumo familiar</t>
  </si>
  <si>
    <t>Actividades económicas (forestal consumo)</t>
  </si>
  <si>
    <t>C_ACTFOR_CF</t>
  </si>
  <si>
    <t>Condición de recolección de hierbas o plantas para venta</t>
  </si>
  <si>
    <t>Actividades económicas (recolección venta)</t>
  </si>
  <si>
    <t>C_ACTREC_V</t>
  </si>
  <si>
    <t>¿Recolectan hierbas o plantas silvestres para:</t>
  </si>
  <si>
    <t>Condición de recolección de hierbas o plantas para consumo familiar</t>
  </si>
  <si>
    <t>Actividades económicas (recolección consumo)</t>
  </si>
  <si>
    <t>C_ACTREC_CF</t>
  </si>
  <si>
    <t>Condición de pesca o caza de animales para venta</t>
  </si>
  <si>
    <t>Actividades económicas (pesca venta)</t>
  </si>
  <si>
    <t>C_ACTPES_V</t>
  </si>
  <si>
    <t>¿Pescan o cazan animales para:</t>
  </si>
  <si>
    <t>Condición de pesca o caza de animales para consumo familiar</t>
  </si>
  <si>
    <t>Actividades económicas (pesca consumo)</t>
  </si>
  <si>
    <t>C_ACTPES_CF</t>
  </si>
  <si>
    <t>Condición de elaboración de artesanías para venta</t>
  </si>
  <si>
    <t>Actividades económicas (artesanales venta)</t>
  </si>
  <si>
    <t>C_ACTART_V</t>
  </si>
  <si>
    <t>¿Elaboran artesanías para:</t>
  </si>
  <si>
    <t>Condición de elaboración de artesanías para consumo familiar</t>
  </si>
  <si>
    <t>Actividades económicas (artesanales consumo)</t>
  </si>
  <si>
    <t>C_ACTART_CF</t>
  </si>
  <si>
    <t>Realización de otra actividad económica para venta</t>
  </si>
  <si>
    <t>Actividades económicas (otra venta)</t>
  </si>
  <si>
    <t>C_OTRAACT_V</t>
  </si>
  <si>
    <t>¿Realizan otra actividad?</t>
  </si>
  <si>
    <t>Realización de otra actividad económica para consumo familiar</t>
  </si>
  <si>
    <t>Actividades económicas (otra consumo)</t>
  </si>
  <si>
    <t>C_OTRAACT_CF</t>
  </si>
  <si>
    <t>Principal actividad económica</t>
  </si>
  <si>
    <t>C_ACT_PRIN</t>
  </si>
  <si>
    <t>¿De las actividades que se realizan en (LOCALIDAD) cuál es la principal?</t>
  </si>
  <si>
    <t>{1...9, Nulo}</t>
  </si>
  <si>
    <t>Crianza de animales</t>
  </si>
  <si>
    <t>Explotación de minas</t>
  </si>
  <si>
    <t>Corte o siembra de árboles</t>
  </si>
  <si>
    <t>Recolección de hierbas o plantas silvestres</t>
  </si>
  <si>
    <t>Pesca o caza de animales</t>
  </si>
  <si>
    <t>Elaboración de artesanías</t>
  </si>
  <si>
    <t>Otra actividad económica</t>
  </si>
  <si>
    <t>Producto principal</t>
  </si>
  <si>
    <t>Producto principal en la localidad</t>
  </si>
  <si>
    <t>ASPECTOS SOCIALES</t>
  </si>
  <si>
    <t>Autoridad municipal</t>
  </si>
  <si>
    <t>Autoridades municipales</t>
  </si>
  <si>
    <t>C_AUTMUN</t>
  </si>
  <si>
    <t>¿En (LOCALIDAD) atiende alguno de los siguientes representantes?</t>
  </si>
  <si>
    <t>{1...6, 9}</t>
  </si>
  <si>
    <t>Integrante de la junta auxiliar municipal</t>
  </si>
  <si>
    <t>Delegada(o) municipal</t>
  </si>
  <si>
    <t>Agente municipal</t>
  </si>
  <si>
    <t>Comisaria(o) municipal</t>
  </si>
  <si>
    <t>Otra autoridad municipal</t>
  </si>
  <si>
    <t>Ninguna</t>
  </si>
  <si>
    <t>Otras autoridades locales</t>
  </si>
  <si>
    <t>¿(LOCALIDAD) cuenta además con:</t>
  </si>
  <si>
    <t>Comisariado ejidal o de bienes comunales</t>
  </si>
  <si>
    <t>Otras autoridades locales (ejidales)</t>
  </si>
  <si>
    <t>C_CEJIDAL</t>
  </si>
  <si>
    <t>integrante del comisariado ejidal o de bienes comunales?</t>
  </si>
  <si>
    <t>Autoridad indígena</t>
  </si>
  <si>
    <t>Otras autoridades locales (indígenas)</t>
  </si>
  <si>
    <t>C_INDIGENA</t>
  </si>
  <si>
    <t>autoridad indígena?</t>
  </si>
  <si>
    <t>Autoridad tradicional</t>
  </si>
  <si>
    <t>Otras autoridades locales (tradicional)</t>
  </si>
  <si>
    <t>C_TRADICIONAL</t>
  </si>
  <si>
    <t>autoridad tradicional?</t>
  </si>
  <si>
    <t>Policía local</t>
  </si>
  <si>
    <t>Otras autoridades locales (policía local)</t>
  </si>
  <si>
    <t>C_POLICIA</t>
  </si>
  <si>
    <t>policía local?</t>
  </si>
  <si>
    <t>Conflictos sociales</t>
  </si>
  <si>
    <t>¿En (LOCALIDAD) existen conflictos por:</t>
  </si>
  <si>
    <t>Conflictos por la propiedad de la tierra</t>
  </si>
  <si>
    <t>Conflictos sociales (propiedad)</t>
  </si>
  <si>
    <t>C_CONFLICTO1</t>
  </si>
  <si>
    <t>la propiedad de la tierra?</t>
  </si>
  <si>
    <t>Conflictos por preferencias religiosas</t>
  </si>
  <si>
    <t>Conflictos sociales (religión)</t>
  </si>
  <si>
    <t>C_CONFLICTO2</t>
  </si>
  <si>
    <t>preferencias religiosas?</t>
  </si>
  <si>
    <t>Conflictos por preferencias electorales</t>
  </si>
  <si>
    <t>Conflictos sociales (electorales)</t>
  </si>
  <si>
    <t>C_CONFLICTO3</t>
  </si>
  <si>
    <t>preferencias electorales?</t>
  </si>
  <si>
    <t>Conflictos por delincuencia</t>
  </si>
  <si>
    <t>Conflictos sociales (delincuencia)</t>
  </si>
  <si>
    <t>C_CONFLICTO4</t>
  </si>
  <si>
    <t>delincuencia?</t>
  </si>
  <si>
    <t>Conflictos por adicciones</t>
  </si>
  <si>
    <t>Conflictos sociales (alcoholismo)</t>
  </si>
  <si>
    <t>C_CONFLICTO5</t>
  </si>
  <si>
    <t>alcoholismo o drogadicción?</t>
  </si>
  <si>
    <t>Conflictos de otro tipo</t>
  </si>
  <si>
    <t>Conflictos sociales (otro)</t>
  </si>
  <si>
    <t>C_OCONF</t>
  </si>
  <si>
    <t>¿Otro conflicto?</t>
  </si>
  <si>
    <t>Daños por fenómenos naturales</t>
  </si>
  <si>
    <t>¿Durante los últimos cinco años, de 2015 a la fecha, esta localidad tuvo daños por:</t>
  </si>
  <si>
    <t>Daños por sequía</t>
  </si>
  <si>
    <t>Daños por fenómenos naturales (sequía)</t>
  </si>
  <si>
    <t>C_SEQUIA</t>
  </si>
  <si>
    <t>sequía?</t>
  </si>
  <si>
    <t>Daños por helada o granizada</t>
  </si>
  <si>
    <t>Daños por fenómenos naturales (helada)</t>
  </si>
  <si>
    <t>C_HELADA</t>
  </si>
  <si>
    <t>helada o granizada?</t>
  </si>
  <si>
    <t>Daños por fenómenos naturales (inundación)</t>
  </si>
  <si>
    <t>C_INUNDACION</t>
  </si>
  <si>
    <t>inundación por lluvia o desbordamiento?</t>
  </si>
  <si>
    <t>Daños por incendio forestal</t>
  </si>
  <si>
    <t>Daños por fenómenos naturales (incendio)</t>
  </si>
  <si>
    <t>C_INCENDIO</t>
  </si>
  <si>
    <t>incendio forestal?</t>
  </si>
  <si>
    <t>Daños por temblor</t>
  </si>
  <si>
    <t>Daños por fenómenos naturales (temblor)</t>
  </si>
  <si>
    <t>C_TEMBLOR</t>
  </si>
  <si>
    <t>temblor?</t>
  </si>
  <si>
    <t>Daños por ciclón o huracán</t>
  </si>
  <si>
    <t>Daños por fenómenos naturales (ciclón)</t>
  </si>
  <si>
    <t>C_CICLON</t>
  </si>
  <si>
    <t>ciclón o huracán?</t>
  </si>
  <si>
    <t>Daños por otro fenómeno natural</t>
  </si>
  <si>
    <t>Daños por fenómenos naturales (otro)</t>
  </si>
  <si>
    <t>C_OTRO_DANO</t>
  </si>
  <si>
    <t>¿Otro daño?</t>
  </si>
  <si>
    <t>Riesgos por contaminación ambiental</t>
  </si>
  <si>
    <t>¿En (LOCALIDAD) se presentan problemas de contaminación:</t>
  </si>
  <si>
    <t>Riesgos de contaminación por humos, polvos o gases provenientes de industrias</t>
  </si>
  <si>
    <t>Riesgos por contaminación ambiental (industria)</t>
  </si>
  <si>
    <t>C_AIRE</t>
  </si>
  <si>
    <t>por humos, polvos o gases provenientes
de industrias que ensucian el aire?</t>
  </si>
  <si>
    <t>Riesgos de contaminación por humos o gases de vehículos de motor</t>
  </si>
  <si>
    <t>Riesgos por contaminación ambiental (vehículos)</t>
  </si>
  <si>
    <t>C_MOTOR</t>
  </si>
  <si>
    <t>por humos o gases de vehículos de motor?</t>
  </si>
  <si>
    <t>Riesgos de contaminación por malos olores provenientes de granjas, empresas vecinas o de un basurero</t>
  </si>
  <si>
    <t>Riesgos por contaminación ambiental (olores)</t>
  </si>
  <si>
    <t>C_BASURERO</t>
  </si>
  <si>
    <t>por malos olores provenientes de granjas, empresas vecinas o de un basurero?</t>
  </si>
  <si>
    <t>Riesgos de contaminación por música o ruido excesivo en los alrededores</t>
  </si>
  <si>
    <t>Riesgos por contaminación ambiental (ruido)</t>
  </si>
  <si>
    <t>C_RUIDO</t>
  </si>
  <si>
    <t>por música o ruido excesivo en los alrededores?</t>
  </si>
  <si>
    <t>Riesgos de contaminación por líquidos industriales o combustible del transporte acuático en ríos, lagos, canales o estanques</t>
  </si>
  <si>
    <t>Riesgos por contaminación ambiental (aguas por desechos)</t>
  </si>
  <si>
    <t>C_AGUA</t>
  </si>
  <si>
    <t>por líquidos industriales o combustible del transporte acuático en ríos, lagos, canales o estanques?</t>
  </si>
  <si>
    <t>Riesgos de contaminación por aguas negras del drenaje depositadas en ríos, lagos, canales o estanques</t>
  </si>
  <si>
    <t>Riesgos por contaminación ambiental (aguas por drenaje)</t>
  </si>
  <si>
    <t>C_A_NEGRA</t>
  </si>
  <si>
    <t>por aguas negras del drenaje depositadas en ríos, lagos, canales o estanques?</t>
  </si>
  <si>
    <t>Riesgos de contaminación por basura acumulada en ríos, lagos, canales o estanques</t>
  </si>
  <si>
    <t>Riesgos por contaminación ambiental (aguas por basura)</t>
  </si>
  <si>
    <t>C_RIOS</t>
  </si>
  <si>
    <t>por basura acumulada en ríos, lagos, canales o estanques?</t>
  </si>
  <si>
    <t>Riesgos de contaminación por líquidos industriales, pesticidas o aguas negras depositadas en terrenos</t>
  </si>
  <si>
    <t>Riesgos por contaminación ambiental (terrenos por desechos)</t>
  </si>
  <si>
    <t>C_PESTICIDAS</t>
  </si>
  <si>
    <t>por líquidos industriales, pesticidas o aguas negras depositadas en terrenos?</t>
  </si>
  <si>
    <t>Riesgos de contaminación por basura acumulada en terrenos al aire libre</t>
  </si>
  <si>
    <t>Riesgos por contaminación ambiental (terrenos por basura)</t>
  </si>
  <si>
    <t>C_TERRENOS</t>
  </si>
  <si>
    <t>por basura acumulada en terrenos al aire libre?</t>
  </si>
  <si>
    <t>Riesgos de contaminación por plagas en cultivos, árboles o animales</t>
  </si>
  <si>
    <t>Riesgos por contaminación ambiental (plagas)</t>
  </si>
  <si>
    <t>C_PLAGAS</t>
  </si>
  <si>
    <t>por plagas en cultivos, árboles o animales?</t>
  </si>
  <si>
    <t>Riesgos de contaminación ambiental de otro tipo</t>
  </si>
  <si>
    <t>Riesgos por contaminación ambiental (otro)</t>
  </si>
  <si>
    <t>C_OCONT</t>
  </si>
  <si>
    <t>¿Otro tipo de contaminación?</t>
  </si>
  <si>
    <t>Condición de habla de lengua indígena</t>
  </si>
  <si>
    <t>Condición de habla de alguna lengua indígena en la localidad</t>
  </si>
  <si>
    <t>C_HABLALI</t>
  </si>
  <si>
    <t>¿La población de (LOCALIDAD) habla algún dialecto o lengua indígena?</t>
  </si>
  <si>
    <t>Uso de la lengua indígena</t>
  </si>
  <si>
    <t>¿El dialecto o lengua indígena se habla:</t>
  </si>
  <si>
    <t>Uso de la lengua indígena en la escuela</t>
  </si>
  <si>
    <t>Uso de la lengua indígena 1 (escuela)</t>
  </si>
  <si>
    <t>C_USOESC</t>
  </si>
  <si>
    <t>en la escuela?</t>
  </si>
  <si>
    <t>Uso de la lengua indígena en la iglesia</t>
  </si>
  <si>
    <t>Uso de la lengua indígena (iglesia)</t>
  </si>
  <si>
    <t>C_USOIGL</t>
  </si>
  <si>
    <t>en la iglesia ?</t>
  </si>
  <si>
    <t>Uso de la lengua indígena en festividades</t>
  </si>
  <si>
    <t>Uso de la lengua indígena (festividades)</t>
  </si>
  <si>
    <t>C_USOFEST</t>
  </si>
  <si>
    <t>en las festividades?</t>
  </si>
  <si>
    <t>Uso de la lengua indígena para el comercio</t>
  </si>
  <si>
    <t>Uso de la lengua indígena (comprar o vender)</t>
  </si>
  <si>
    <t>C_USOCOMP</t>
  </si>
  <si>
    <t>para comprar o vender?</t>
  </si>
  <si>
    <t>Uso de la lengua indígena con familiares y vecinos</t>
  </si>
  <si>
    <t>Uso de la lengua indígena (familiares y vecinos)</t>
  </si>
  <si>
    <t>C_USOFAM</t>
  </si>
  <si>
    <t>entre familiares y vecinos?</t>
  </si>
  <si>
    <t>Uso de la lengua indígena en el hogar</t>
  </si>
  <si>
    <t>Uso de la lengua indígena (hogar)</t>
  </si>
  <si>
    <t>C_USOHOG</t>
  </si>
  <si>
    <t>en el hogar?</t>
  </si>
  <si>
    <t>Problema principal declarado por el informante</t>
  </si>
  <si>
    <t>C_PROBLEMA</t>
  </si>
  <si>
    <t>Para terminar con esta entrevista:
¿Cuál considera usted que es el problema principal que afecta a los habitantes de (LOCALIDAD)?</t>
  </si>
  <si>
    <t>{01...12, 99}</t>
  </si>
  <si>
    <t>Carencia de agua y mala calidad</t>
  </si>
  <si>
    <t>Desempleo, empleo deficiente</t>
  </si>
  <si>
    <t>Carencia o mal estado de caminos</t>
  </si>
  <si>
    <t>Afectaciones por fenómenos naturales o plagas</t>
  </si>
  <si>
    <t>Carencia o fallas de energía eléctrica y alumbrado público</t>
  </si>
  <si>
    <t>Inseguridad, delincuencia y adicciones</t>
  </si>
  <si>
    <t>Carencia o mal estado de transportes</t>
  </si>
  <si>
    <t>Carencia o mal estado del drenaje</t>
  </si>
  <si>
    <t>Carencia de equipamiento y servicios de salud</t>
  </si>
  <si>
    <t>Falta de recursos para la producción</t>
  </si>
  <si>
    <t>Otro problema</t>
  </si>
  <si>
    <t>Sin problemas</t>
  </si>
  <si>
    <t>INDICADORES DE POBLACIÓN Y VIVIENDA</t>
  </si>
  <si>
    <t>POBLACIÓN</t>
  </si>
  <si>
    <t>Total de personas que residen habitualmente en el país, la entidad federativa, el municipio o la demarcación territorial y la localidad. Incluye la estimación del número de personas en viviendas particulares sin información de ocupantes. Incluye a la población que no especificó su edad.</t>
  </si>
  <si>
    <t>POBTOT</t>
  </si>
  <si>
    <t>Población total</t>
  </si>
  <si>
    <t>0...999999999</t>
  </si>
  <si>
    <t>Total de mujeres que residen habitualmente en el país, la entidad federativa, el municipio o la demarcación territorial y la localidad. Incluye la estimación del número de mujeres en viviendas particulares sin información de ocupantes. Incluye a la población que no especificó su edad.</t>
  </si>
  <si>
    <t>POBFEM</t>
  </si>
  <si>
    <t>Población femenina</t>
  </si>
  <si>
    <t>Total de hombres que residen habitualmente en el país, la entidad federativa, el municipio o la demarcación territorial y la localidad. Incluye la estimación del número de hombres en viviendas particulares sin información de ocupantes. Incluye a la población que no especificó su edad.</t>
  </si>
  <si>
    <t>POBMAS</t>
  </si>
  <si>
    <t>Población masculina</t>
  </si>
  <si>
    <t>Personas de 0 a 2 años de edad.</t>
  </si>
  <si>
    <t>P_0A2</t>
  </si>
  <si>
    <t>Población de 0 a 2 años</t>
  </si>
  <si>
    <t>Mujeres de 0 a 2 años de edad.</t>
  </si>
  <si>
    <t>P_0A2_F</t>
  </si>
  <si>
    <t>Población femenina de 0 a 2 años</t>
  </si>
  <si>
    <t>Hombres de 0 a 2 años de edad.</t>
  </si>
  <si>
    <t>P_0A2_M</t>
  </si>
  <si>
    <t>Población masculina de 0 a 2 años</t>
  </si>
  <si>
    <t>Personas de 3 a 130 años de edad.</t>
  </si>
  <si>
    <t>P_3YMAS</t>
  </si>
  <si>
    <t>Población de 3 años y más</t>
  </si>
  <si>
    <t>Mujeres de 3 a 130 años de edad.</t>
  </si>
  <si>
    <t>P_3YMAS_F</t>
  </si>
  <si>
    <t>Población femenina de 3 años y más</t>
  </si>
  <si>
    <t>Hombres de 3 a 130 años de edad.</t>
  </si>
  <si>
    <t>P_3YMAS_M</t>
  </si>
  <si>
    <t>Población masculina de 3 años y más</t>
  </si>
  <si>
    <t>Personas de 5 a 130 años de edad.</t>
  </si>
  <si>
    <t>P_5YMAS</t>
  </si>
  <si>
    <t>Población de 5 años y más</t>
  </si>
  <si>
    <t>Mujeres de 5 a 130 años de edad.</t>
  </si>
  <si>
    <t>P_5YMAS_F</t>
  </si>
  <si>
    <t>Población femenina de 5 años y más</t>
  </si>
  <si>
    <t>Hombres de 5 a 130 años de edad.</t>
  </si>
  <si>
    <t>P_5YMAS_M</t>
  </si>
  <si>
    <t>Población masculina de 5 años y más</t>
  </si>
  <si>
    <t>Personas de 12 a 130 años de edad.</t>
  </si>
  <si>
    <t>P_12YMAS</t>
  </si>
  <si>
    <t>Población de 12 años y más</t>
  </si>
  <si>
    <t>Mujeres de 12 a 130 años de edad.</t>
  </si>
  <si>
    <t>P_12YMAS_F</t>
  </si>
  <si>
    <t>Población femenina de 12 años y más</t>
  </si>
  <si>
    <t>Hombres de 12 a 130 años de edad.</t>
  </si>
  <si>
    <t>P_12YMAS_M</t>
  </si>
  <si>
    <t>Población masculina de 12 años y más</t>
  </si>
  <si>
    <t>Personas de 15 a 130 años de edad.</t>
  </si>
  <si>
    <t>P_15YMAS</t>
  </si>
  <si>
    <t>Población de 15 años y más</t>
  </si>
  <si>
    <t>Mujeres de 15 a 130 años de edad.</t>
  </si>
  <si>
    <t>P_15YMAS_F</t>
  </si>
  <si>
    <t>Población femenina de 15 años y más</t>
  </si>
  <si>
    <t>Hombres de 15 a 130 años de edad.</t>
  </si>
  <si>
    <t>P_15YMAS_M</t>
  </si>
  <si>
    <t>Población masculina de 15 años y más</t>
  </si>
  <si>
    <t>Personas de 18 a 130 años de edad.</t>
  </si>
  <si>
    <t>P_18YMAS</t>
  </si>
  <si>
    <t>Población de 18 años y más</t>
  </si>
  <si>
    <t>Mujeres de 18 a 130 años de edad.</t>
  </si>
  <si>
    <t>P_18YMAS_F</t>
  </si>
  <si>
    <t>Población femenina de 18 años y más</t>
  </si>
  <si>
    <t>Hombres de 18 a 130 años de edad.</t>
  </si>
  <si>
    <t>P_18YMAS_M</t>
  </si>
  <si>
    <t>Población masculina de 18 años y más</t>
  </si>
  <si>
    <t>Mujeres de 15 a 49 años de edad.</t>
  </si>
  <si>
    <t>P_15A49_F</t>
  </si>
  <si>
    <t>Población femenina de 15 a 49 años </t>
  </si>
  <si>
    <t>Personas de 60 a 130 años de edad.</t>
  </si>
  <si>
    <t>P_60YMAS</t>
  </si>
  <si>
    <t>Población de 60 años y más</t>
  </si>
  <si>
    <t>Mujeres de 60 a 130 años de edad.</t>
  </si>
  <si>
    <t>P_60YMAS_F</t>
  </si>
  <si>
    <t>Población femenina de 60 años y más</t>
  </si>
  <si>
    <t>Hombres de 60 a 130 años de edad.</t>
  </si>
  <si>
    <t>P_60YMAS_M</t>
  </si>
  <si>
    <t>Población masculina de 60 años y más</t>
  </si>
  <si>
    <t>Resultado de dividir el total de hombres entre el total de mujeres y multiplicarlo por cien. Indica el número de hombres por cada 100 mujeres.</t>
  </si>
  <si>
    <t>REL_H_M</t>
  </si>
  <si>
    <t>Relación hombres-mujeres</t>
  </si>
  <si>
    <t>FECUNDIDAD</t>
  </si>
  <si>
    <t>Resultado de dividir el total de hijas e hijos nacidos vivos de las mujeres de 12 a 130 años de edad, entre el total de mujeres del mismo grupo de edad. Excluye a las mujeres que no especificaron el número de hijas e hijos nacidos vivos y a las que sí han tenido, pero no especificaron el total de ellos.</t>
  </si>
  <si>
    <t>PROM_HNV</t>
  </si>
  <si>
    <t>Promedio de hijas e hijos nacidos vivos</t>
  </si>
  <si>
    <t>MIGRACIÓN</t>
  </si>
  <si>
    <t>Personas nacidas en la misma entidad federativa.</t>
  </si>
  <si>
    <t>PNACENT</t>
  </si>
  <si>
    <t>Población nacida en la entidad</t>
  </si>
  <si>
    <t>0…999999999</t>
  </si>
  <si>
    <t>Personas nacidas en otra entidad federativa.</t>
  </si>
  <si>
    <t>PNACOE</t>
  </si>
  <si>
    <t>Población nacida en otra entidad</t>
  </si>
  <si>
    <t>Personas de 5 a 130 años de edad que en el 2015 residían en otra entidad federativa.</t>
  </si>
  <si>
    <t>PRESOE15</t>
  </si>
  <si>
    <t>Población de 5 años y más residente en otra entidad en marzo de 2015</t>
  </si>
  <si>
    <t>Mujeres de 5 a 130 años de edad que en 2015 residían en otra entidad federativa.</t>
  </si>
  <si>
    <t>PRESOE15_F</t>
  </si>
  <si>
    <t>Población femenina de 5 años y más residente en otra entidad en marzo de 2015</t>
  </si>
  <si>
    <t>Hombres de 5 a 130 años de edad que en 2015 residían en otra entidad federativa.</t>
  </si>
  <si>
    <t>PRESOE15_M</t>
  </si>
  <si>
    <t>Población masculina de 5 años y más residente en otra entidad en marzo de 2015</t>
  </si>
  <si>
    <t>ETNICIDAD</t>
  </si>
  <si>
    <t>Personas de 3 a 130 años de edad que hablan alguna lengua indígena.</t>
  </si>
  <si>
    <t>P3YM_HLI</t>
  </si>
  <si>
    <t>Población de 3 años y más que habla alguna lengua indígena</t>
  </si>
  <si>
    <t>Mujeres de 3 a 130 años de edad que hablan alguna lengua indígena.</t>
  </si>
  <si>
    <t>P3YM_HLI_F</t>
  </si>
  <si>
    <t>Población femenina de 3 años y más que habla alguna lengua indígena</t>
  </si>
  <si>
    <t>Hombres de 3 a 130 años de edad que hablan alguna lengua indígena.</t>
  </si>
  <si>
    <t>P3YM_HLI_M</t>
  </si>
  <si>
    <t>Población masculina de 3 años y más que habla alguna lengua indígena</t>
  </si>
  <si>
    <t>Personas de 5 a 130 años de edad que hablan alguna lengua indígena.</t>
  </si>
  <si>
    <t>P5_HLI</t>
  </si>
  <si>
    <t>Población de 5 años y más que habla alguna lengua indígena</t>
  </si>
  <si>
    <t>Total de personas que forman hogares censales donde la persona de referencia del hogar o su cónyuge o alguno de los ascendientes de estos, declararon hablar lengua indígena.</t>
  </si>
  <si>
    <t>PHOG_IND</t>
  </si>
  <si>
    <t>Población en hogares censales indígenas</t>
  </si>
  <si>
    <t>Personas que se consideran afromexicanos o afrodescendientes.</t>
  </si>
  <si>
    <t>POB_AFRO</t>
  </si>
  <si>
    <t>Población que se considera afromexicana o afrodescendiente</t>
  </si>
  <si>
    <t>Mujeres que se consideran afromexicanas o afrodescendientes.</t>
  </si>
  <si>
    <t>POB_AFRO_F</t>
  </si>
  <si>
    <t>Población femenina que se considera afromexicana o afrodescendiente</t>
  </si>
  <si>
    <t>Hombres que se consideran afromexicanos o afrodescendientes.</t>
  </si>
  <si>
    <t>POB_AFRO_M</t>
  </si>
  <si>
    <t>Población masculina que se considera afromexicana o afrodescendiente</t>
  </si>
  <si>
    <t>DISCAPACIDAD</t>
  </si>
  <si>
    <t>Personas que realizan con mucha dificultad o no pueden hacer al menos una de las siguientes actividades: ver, aun usando lentes; oír, aun usando aparato auditivo; caminar, subir o bajar; recordar o concentrarse; bañarse, vestirse o comer; hablar o comunicarse.</t>
  </si>
  <si>
    <t>PCON_DISC</t>
  </si>
  <si>
    <t>Población con discapacidad</t>
  </si>
  <si>
    <t>Personas que tiene mucha dificultad o no pueden caminar, subir o bajar.</t>
  </si>
  <si>
    <t>PCDISC_MOT</t>
  </si>
  <si>
    <t>Población con discapacidad para caminar, subir o bajar</t>
  </si>
  <si>
    <t>Personas que tienen mucha dificultad o no pueden ver, aun cuando usen lentes.</t>
  </si>
  <si>
    <t>PCDISC_VIS</t>
  </si>
  <si>
    <t>Población con discapacidad para ver, aun usando lentes</t>
  </si>
  <si>
    <t>Personas que tienen mucha dificultad o no pueden hablar o comunicarse.</t>
  </si>
  <si>
    <t>PCDISC_LENG</t>
  </si>
  <si>
    <t>Población con discapacidad para hablar o comunicarse</t>
  </si>
  <si>
    <t>Personas que tienen mucha dificultad o no pueden oír, aun usando aparato auditivo.</t>
  </si>
  <si>
    <t>PCDISC_AUD</t>
  </si>
  <si>
    <t>Población con discapacidad para oír, aun usando aparato auditivo</t>
  </si>
  <si>
    <t>Personas que tienen mucha dificultad o no pueden bañarse, vestirse o comer.</t>
  </si>
  <si>
    <t>PCDISC_MOT2</t>
  </si>
  <si>
    <t>Población con discapacidad para vestirse, bañarse o comer</t>
  </si>
  <si>
    <t>Personas que tienen mucha dificultad o no pueden recordar o concentrarse.</t>
  </si>
  <si>
    <t>PCDISC_MEN</t>
  </si>
  <si>
    <t>Población con discapacidad para recordar o concentrarse</t>
  </si>
  <si>
    <t>Personas con algún problema o condición mental, como las relacionadas con el trastorno de la conciencia, retraso mental y las alteraciones de la conducta del individuo con otras personas en su entorno social. Incluye a la población que declaró realizar actividades cotidianas con mucha dificultad o no poder hacerlas o las hace con poca dificultad.</t>
  </si>
  <si>
    <t>PCLIM_PMEN</t>
  </si>
  <si>
    <t>Población con algún problema o condición mental</t>
  </si>
  <si>
    <t>Personas que no tienen dificultad para realizar alguna actividad cotidiana como: ver, aun usando lentes; oír aun usando aparato auditivo; caminar, subir o bajar; recordar o concentrarse; bañarse, vestirse o comer; hablar o comunicarse, ni tampoco tiene algún problema o condición mental.</t>
  </si>
  <si>
    <t>PSIND_LIM</t>
  </si>
  <si>
    <t>Población sin discapacidad, limitación, problema o condición mental</t>
  </si>
  <si>
    <t>CARACTERÍSTICAS EDUCATIVAS</t>
  </si>
  <si>
    <t>Personas de 3 a 5 años de edad que no van a la escuela.</t>
  </si>
  <si>
    <t>P3A5_NOA</t>
  </si>
  <si>
    <t>Población de 3 a 5 años que no asiste a la escuela</t>
  </si>
  <si>
    <t>Mujeres de 3 a 5 años de edad que no van a la escuela.</t>
  </si>
  <si>
    <t>P3A5_NOA_F</t>
  </si>
  <si>
    <t>Población femenina de 3 a 5 años que no asiste a la escuela</t>
  </si>
  <si>
    <t>Hombres de 3 a 5 años de edad que no van a la escuela.</t>
  </si>
  <si>
    <t>P3A5_NOA_M</t>
  </si>
  <si>
    <t>Población masculina de 3 a 5 años que no asiste a la escuela</t>
  </si>
  <si>
    <t>Personas de 6 a 11 años de edad que no van a la escuela.</t>
  </si>
  <si>
    <t>P6A11_NOA</t>
  </si>
  <si>
    <t>Población de 6 a 11 años que no asiste a la escuela</t>
  </si>
  <si>
    <t>Mujeres de 6 a 11 años de edad que no van a la escuela.</t>
  </si>
  <si>
    <t>P6A11_NOAF</t>
  </si>
  <si>
    <t>Población femenina de 6 a 11 años que no asiste a la escuela</t>
  </si>
  <si>
    <t>Hombres de 6 a 11 años de edad que no van a la escuela.</t>
  </si>
  <si>
    <t>P6A11_NOAM</t>
  </si>
  <si>
    <t>Población masculina de 6 a 11 años que no asiste a la escuela</t>
  </si>
  <si>
    <t>Personas de 12 a 14 años de edad que no van a la escuela.</t>
  </si>
  <si>
    <t>P12A14NOA</t>
  </si>
  <si>
    <t>Población de 12 a 14 años que no asiste a la escuela</t>
  </si>
  <si>
    <t>Mujeres de 12 a 14 años de edad que no van a la escuela.</t>
  </si>
  <si>
    <t>P12A14NOAF</t>
  </si>
  <si>
    <t>Población femenina de 12 a 14 años que no asiste a la escuela</t>
  </si>
  <si>
    <t>Hombres de 12 a 14 años de edad que no van a la escuela.</t>
  </si>
  <si>
    <t>P12A14NOAM</t>
  </si>
  <si>
    <t>Población masculina de 12 a 14 años que no asiste a la escuela</t>
  </si>
  <si>
    <t>Personas de 15 a 17 años de edad que van a la escuela.</t>
  </si>
  <si>
    <t>P15A17A</t>
  </si>
  <si>
    <t>Población de 15 a 17 años que asiste a la escuela</t>
  </si>
  <si>
    <t>Mujeres de 15 a 17 años de edad que van a la escuela.</t>
  </si>
  <si>
    <t>P15A17A_F</t>
  </si>
  <si>
    <t>Población femenina de 15 a 17 años que asiste a la escuela</t>
  </si>
  <si>
    <t>Hombres de 15 a 17 años de edad que van a la escuela.</t>
  </si>
  <si>
    <t>P15A17A_M</t>
  </si>
  <si>
    <t>Población masculina de 15 a 17 años que asiste a la escuela</t>
  </si>
  <si>
    <t>Personas de 18 a 24 años de edad que van a la escuela.</t>
  </si>
  <si>
    <t>P18A24A</t>
  </si>
  <si>
    <t>Población de 18 a 24 años que asiste a la escuela</t>
  </si>
  <si>
    <t>Mujeres de 18 a 24 años de edad que van a la escuela.</t>
  </si>
  <si>
    <t>P18A24A_F</t>
  </si>
  <si>
    <t>Población femenina de 18 a 24 años que asiste a la escuela</t>
  </si>
  <si>
    <t>Hombres de 18 a 24 años de edad que van a la escuela.</t>
  </si>
  <si>
    <t>P18A24A_M</t>
  </si>
  <si>
    <t>Población masculina de 18 a 24 años que asiste a la escuela</t>
  </si>
  <si>
    <t>Personas de 15 a 130 años de edad que no saben leer y escribir un recado.</t>
  </si>
  <si>
    <t>P15YM_AN</t>
  </si>
  <si>
    <t>Población de 15 años y más analfabeta</t>
  </si>
  <si>
    <t>Mujeres de 15 a 130 años de edad que no saben leer y escribir un recado.</t>
  </si>
  <si>
    <t>P15YM_AN_F</t>
  </si>
  <si>
    <t>Población femenina de 15 años y más analfabeta</t>
  </si>
  <si>
    <t>Hombres de 15 a 130 años de edad que no saben leer y escribir un recado.</t>
  </si>
  <si>
    <t>P15YM_AN_M</t>
  </si>
  <si>
    <t>Población masculina de 15 años y más analfabeta</t>
  </si>
  <si>
    <t>Personas de 15 a 130 años de edad que no aprobaron ningún grado escolar o que sólo tienen nivel preescolar.</t>
  </si>
  <si>
    <t>P15YM_SE</t>
  </si>
  <si>
    <t>Población de 15 años y más sin escolaridad</t>
  </si>
  <si>
    <t>Mujeres de 15 a 130 años de edad que no aprobaron ningún grado escolar o que sólo tienen nivel preescolar.</t>
  </si>
  <si>
    <t>P15YM_SE_F</t>
  </si>
  <si>
    <t>Población femenina de 15 años y más sin escolaridad</t>
  </si>
  <si>
    <t>Hombres de 15 a 130 años de edad que no aprobaron ningún grado escolar o que sólo tienen nivel preescolar.</t>
  </si>
  <si>
    <t>P15YM_SE_M</t>
  </si>
  <si>
    <t>Población masculina de 15 años y más sin escolaridad</t>
  </si>
  <si>
    <t>Resultado de dividir el monto de grados escolares aprobados por las personas de 15 a 130 años de edad entre las personas del mismo grupo de edad. Excluye a las personas que no especificaron los grados aprobados.</t>
  </si>
  <si>
    <t>GRAPROES</t>
  </si>
  <si>
    <t>Grado promedio de escolaridad</t>
  </si>
  <si>
    <t>Resultado de dividir el monto de grados escolares aprobados por las mujeres de 15 a 130 años de edad entre las mujeres del mismo grupo de edad. Excluye a las mujeres que no especificaron los grados aprobados.</t>
  </si>
  <si>
    <t>GRAPROES_F</t>
  </si>
  <si>
    <t>Grado promedio de escolaridad de la población femenina</t>
  </si>
  <si>
    <t>Resultado de dividir el monto de grados escolares aprobados por los hombres de 15 a 130 años de edad entre los hombres del mismo grupo de edad. Excluye a los hombres que no especificaron los grados aprobados.</t>
  </si>
  <si>
    <t>GRAPROES_M</t>
  </si>
  <si>
    <t>Grado promedio de escolaridad de la población masculina</t>
  </si>
  <si>
    <t>CARACTERÍSTICAS ECONÓMICAS</t>
  </si>
  <si>
    <t>Personas de 12 a 130 años de edad que trabajaron, tenían trabajo pero no trabajaron o buscaron trabajo en la semana de referencia.</t>
  </si>
  <si>
    <t>PEA</t>
  </si>
  <si>
    <t>Población de 12 años y más económicamente activa</t>
  </si>
  <si>
    <t>0..999999999</t>
  </si>
  <si>
    <t>Mujeres de 12 a 130 años de edad que trabajaron, tenían trabajo pero no trabajaron o buscaron trabajo en la semana de referencia.</t>
  </si>
  <si>
    <t>PEA_F</t>
  </si>
  <si>
    <t>Población femenina de 12 años y más económicamente activa</t>
  </si>
  <si>
    <t>Hombres de 12 a 130 años de edad que trabajaron, tenían trabajo pero no trabajaron o buscaron trabajo en la semana de referencia.</t>
  </si>
  <si>
    <t>PEA_M</t>
  </si>
  <si>
    <t>Población masculina de 12 años y más económicamente activa</t>
  </si>
  <si>
    <t>Personas de 12 a 130 años de edad pensionadas o jubiladas; estudiantes; dedicadas a los quehaceres del hogar; están incapacitadas permanentemente para trabajar; o no trabajan.</t>
  </si>
  <si>
    <t>PE_INAC</t>
  </si>
  <si>
    <t>Población de 12 años y más no económicamente activa</t>
  </si>
  <si>
    <t>Mujeres de 12 a 130 años de edad pensionadas o jubiladas; estudiantes; dedicadas a los quehaceres del hogar; están incapacitadas permanentemente para trabajar; o no trabajan.</t>
  </si>
  <si>
    <t>PE_INAC_F</t>
  </si>
  <si>
    <t>Población femenina de 12 años y más no económicamente activa</t>
  </si>
  <si>
    <t>Hombres de 12 a 130 años de edad pensionados o jubilados; estudiantes; dedicados a los quehaceres del hogar; están incapacitados permanentemente para trabajar; o no trabajan.</t>
  </si>
  <si>
    <t>PE_INAC_M</t>
  </si>
  <si>
    <t>Población masculina de 12 años y más no económicamente activa</t>
  </si>
  <si>
    <t>Personas de 12 a 130 años de edad que trabajaron o que no trabajaron, pero sí tenían trabajo en la semana de referencia.</t>
  </si>
  <si>
    <t>POCUPADA</t>
  </si>
  <si>
    <t>Población de 12 años y más ocupada</t>
  </si>
  <si>
    <t>Mujeres de 12 a 130 años de edad que trabajaron o que no trabajaron, pero sí tenían trabajo en la semana de referencia.</t>
  </si>
  <si>
    <t>POCUPADA_F</t>
  </si>
  <si>
    <t>Población femenina de 12 años y más ocupada</t>
  </si>
  <si>
    <t>Hombres de 12 a 130 años de edad que trabajaron o que no trabajaron, pero sí tenían trabajo en la semana de referencia.</t>
  </si>
  <si>
    <t>POCUPADA_M</t>
  </si>
  <si>
    <t>Población masculina de 12 años y más ocupada</t>
  </si>
  <si>
    <t xml:space="preserve">Personas de 12 a 130 años de edad que no tenían trabajo, pero buscaron trabajo en la semana de referencia. </t>
  </si>
  <si>
    <t>PDESOCUP</t>
  </si>
  <si>
    <t>Población de 12 años y más desocupada</t>
  </si>
  <si>
    <t>Mujeres de 12 a 130 años de edad que no tenían trabajo, pero buscaron trabajo en la semana de referencia.</t>
  </si>
  <si>
    <t>PDESOCUP_F</t>
  </si>
  <si>
    <t>Población femenina de 12 años y más desocupada</t>
  </si>
  <si>
    <t>Hombres de 12 a 130 años de edad que no tenían trabajo, pero buscaron trabajo en la semana de referencia.</t>
  </si>
  <si>
    <t>PDESOCUP_M</t>
  </si>
  <si>
    <t>Población masculina de 12 años y más desocupada</t>
  </si>
  <si>
    <t>SERVICIOS DE SALUD</t>
  </si>
  <si>
    <t>Total de personas que no están afiliadas a servicios médicos en ninguna institución pública o privada</t>
  </si>
  <si>
    <t>PSINDER</t>
  </si>
  <si>
    <t>Población sin afiliación a servicios de salud</t>
  </si>
  <si>
    <t>Total de personas que están afiliadas a servicios médicos en el Instituto Mexicano del Seguro Social (IMSS).</t>
  </si>
  <si>
    <t>PDER_IMSS</t>
  </si>
  <si>
    <t>Población afiliada a servicios de salud en el IMSS</t>
  </si>
  <si>
    <t>Total de personas que están afiliadas a servicios médicos en el Instituto de Seguridad y Servicios Sociales de los Trabajadores del Estado.</t>
  </si>
  <si>
    <t>PDER_ISTE</t>
  </si>
  <si>
    <t>Población afiliada a servicios de salud en el ISSSTE</t>
  </si>
  <si>
    <t>Total de personas que están afiliadas a servicios médicos en los institutos de seguridad social de los estados (ISSSTE, ISSSEMyM, ISSSTEZAC, ISSSPEA o ISSSTESON).</t>
  </si>
  <si>
    <t>PDER_ISTEE</t>
  </si>
  <si>
    <t>Población afiliada a servicios de salud en el ISSSTE estatal</t>
  </si>
  <si>
    <t>Total de personas que están afiliadas a servicios médicos en Petróleos Mexicanos (PEMEX), la Secretaría de la Defensa Nacional (SEDENA) o la Secretaría de Marina Armada de México (SEMAR).</t>
  </si>
  <si>
    <t>PAFIL_PDOM</t>
  </si>
  <si>
    <t>Población afiliada a servicios de salud en PEMEX, Defensa o Marina</t>
  </si>
  <si>
    <t>Total de personas que están afiliadas a servicios médicos en la Secretaría de Salud, mediante en el Instituto de Salud para el Bienestar.</t>
  </si>
  <si>
    <t>PDER_SEGP</t>
  </si>
  <si>
    <t>Población afiliada a servicios de salud en el Instituto de Salud para el Bienestar</t>
  </si>
  <si>
    <t>Total de personas que están afiliadas a servicios médicos en el Instituto Mexicano del Seguro Social (IMSS) BIENESTAR</t>
  </si>
  <si>
    <t>PDER_IMSSB</t>
  </si>
  <si>
    <t>Población afiliada a servicios de salud en el IMSS BIENESTAR</t>
  </si>
  <si>
    <t>Total de personas que están afiliadas a servicios médicos en instituciones de salud privadas.</t>
  </si>
  <si>
    <t>PAFIL_IPRIV</t>
  </si>
  <si>
    <t>Población afiliada a servicios de salud en una institución privada</t>
  </si>
  <si>
    <t xml:space="preserve">Total de personas que están afiliadas a servicios médicos en cualquier otra institución de salud pública o privada. </t>
  </si>
  <si>
    <t>PAFIL_OTRAI</t>
  </si>
  <si>
    <t>Población afiliada a servicios de salud en otra institución</t>
  </si>
  <si>
    <t>SITUACIÓN CONYUGAL</t>
  </si>
  <si>
    <t>Personas de 12 a 130 años de edad solteras.</t>
  </si>
  <si>
    <t>P12YM_SOLT</t>
  </si>
  <si>
    <t>Población de 12 años y más soltera o nunca unida</t>
  </si>
  <si>
    <t>Personas de 12 a 130 años de edad casadas sólo por el civil; casadas sólo religiosamente o; casadas por el civil y religiosamente o en unión libre.</t>
  </si>
  <si>
    <t>P12YM_CASA</t>
  </si>
  <si>
    <t>Población de 12 años y más casada o unida</t>
  </si>
  <si>
    <t xml:space="preserve">Personas de 12 a 130 años de edad que están separadas, divorciadas o viudas. </t>
  </si>
  <si>
    <t>P12YM_SEPA</t>
  </si>
  <si>
    <t>Población de 12 años y más que estuvo casada o unida</t>
  </si>
  <si>
    <t>HOGARES CENSALES</t>
  </si>
  <si>
    <t>Hogares en viviendas particulares habitadas. Se considera un hogar en cada vivienda particular. Incluye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t>
  </si>
  <si>
    <t>TOTHOG</t>
  </si>
  <si>
    <t>Total de hogares censales</t>
  </si>
  <si>
    <t>Hogares en viviendas particulares habitadas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</si>
  <si>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HOGJEF_F</t>
  </si>
  <si>
    <t>Hogares censales con persona de referencia mujer</t>
  </si>
  <si>
    <t>Hogares en viviendas particulares habitadas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</si>
  <si>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HOGJEF_M</t>
  </si>
  <si>
    <t>Hogares censales con persona de referencia hombre</t>
  </si>
  <si>
    <t>Personas en hogares censales.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</si>
  <si>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POBHOG</t>
  </si>
  <si>
    <t>Población en hogares censales</t>
  </si>
  <si>
    <t>0...99999999</t>
  </si>
  <si>
    <t>Personas en hogares censales donde la persona de referencia es mujer.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</si>
  <si>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PHOGJEF_F</t>
  </si>
  <si>
    <t>Población en hogares censales con persona de referencia mujer</t>
  </si>
  <si>
    <t>Personas en hogares censales donde la persona de referencia es hombre. Se considera un hogar en cada vivienda particular. Incluye casa única en el terreno; casa que comparte terreno con otra(s); casa dúplex; departamento en edificio; vivienda en vecindad o cuartería; vivienda en cuarto de azotea; local no construido para habitación; vivienda móvil; refugio y no especificado de vivienda particular.</t>
  </si>
  <si>
    <t>PHOGJEF_M</t>
  </si>
  <si>
    <t>Población en hogares censales con persona de referencia hombre</t>
  </si>
  <si>
    <t>VIVIENDA</t>
  </si>
  <si>
    <t>Viviendas particulares habitadas, deshabitadas, de uso temporal y colectivas. Incluye a las viviendas sin información de ocupantes.</t>
  </si>
  <si>
    <t>VIVTOT</t>
  </si>
  <si>
    <t>Total de viviendas</t>
  </si>
  <si>
    <t xml:space="preserve">Viviendas particulares y colectivas habitadas. Incluye a las viviendas sin información de ocupantes </t>
  </si>
  <si>
    <t>TVIVHAB</t>
  </si>
  <si>
    <t>Total de viviendas habitadas</t>
  </si>
  <si>
    <t>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Excluye a las viviendas particulares sin información de ocupantes.</t>
  </si>
  <si>
    <t>VIVPAR_HAB</t>
  </si>
  <si>
    <t>Viviendas particulares habitadas</t>
  </si>
  <si>
    <t>Viviendas particulares habitadas a las que se les captan sus características, inlcuye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</si>
  <si>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VIVPARH_CV</t>
  </si>
  <si>
    <t>Total de viviendas particulares habitadas con características</t>
  </si>
  <si>
    <t xml:space="preserve">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a las viviendas particulares sin información de ocupantes. </t>
  </si>
  <si>
    <t>TVIVPARHAB</t>
  </si>
  <si>
    <t>Total de viviendas particulares habitadas</t>
  </si>
  <si>
    <t>Viviendas particulares deshabitadas.</t>
  </si>
  <si>
    <t>VIVPAR_DES</t>
  </si>
  <si>
    <t>Viviendas particulares deshabitadas</t>
  </si>
  <si>
    <t>Viviendas particulares de uso temporal.</t>
  </si>
  <si>
    <t>VIVPAR_UT</t>
  </si>
  <si>
    <t>Viviendas particulares de uso temporal</t>
  </si>
  <si>
    <t>Personas que residen en viviendas particulares habitadas de cualquier clase: casa única en el terreno; casa que comparte terreno con otra(s); casa dúplex; departamento en edificio; vivienda en vecindad o cuartería; vivienda en cuarto de azotea de un edificio; local no construido para habitación, vivienda móvil; refugio y no especificado de vivienda particular. Incluye una estimación de personas en viviendas particulares sin información de ocupantes y menores omitidos.</t>
  </si>
  <si>
    <t>OCUPVIVPAR</t>
  </si>
  <si>
    <t>Ocupantes en viviendas particulares habitadas</t>
  </si>
  <si>
    <t>Resultado de dividir el número de personas que residen en viviendas particulares habitadas, entre el número de esas viviendas.</t>
  </si>
  <si>
    <t>PROM_OCUP</t>
  </si>
  <si>
    <t>Promedio de ocupantes en viviendas particulares habitadas</t>
  </si>
  <si>
    <t>Resultado de dividir el número de personas que residen en viviendas particulares habitadas entre el número de cuartos de esas viviendas.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</si>
  <si>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PRO_OCUP_C</t>
  </si>
  <si>
    <t>Promedio de ocupantes por cuarto en viviendas particulares habitadas</t>
  </si>
  <si>
    <t>Viviendas particulares habitadas con piso de tierra.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</si>
  <si>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VPH_PISOTI</t>
  </si>
  <si>
    <t>Viviendas particulares habitadas con piso de tierra</t>
  </si>
  <si>
    <t>Viviendas particulares habitadas que no tienen energía eléctrica.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</si>
  <si>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VPH_S_ELEC</t>
  </si>
  <si>
    <t>Viviendas particulares habitadas que no disponen de energía eléctrica</t>
  </si>
  <si>
    <t>Viviendas particulares habitadas que no tienen disponibilidad de agua entubada.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</si>
  <si>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VPH_AGUAFV</t>
  </si>
  <si>
    <t>Viviendas particulares habitadas que no disponen de agua entubada en el ámbito de la vivienda</t>
  </si>
  <si>
    <t>Viviendas particulares habitadas que no tienen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</si>
  <si>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VPH_NODREN</t>
  </si>
  <si>
    <t>Viviendas particulares habitadas que no disponen de drenaje</t>
  </si>
  <si>
    <t>Viviendas particulares habitadas que no tienen energía eléctrica, agua entubada ni drenaje.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</si>
  <si>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VPH_NDEAED</t>
  </si>
  <si>
    <t>Viviendas particulares habitadas que no disponen de energía eléctrica, agua entubada, ni drenaje</t>
  </si>
  <si>
    <t>Viviendas particulares habitadas que tienen drenaje conectado a la red pública; una fosa séptica o tanque séptico (biodigestor); una tubería que va a dar a una barranca o grieta, río, lago o mar; taza de baño (excusado o sanitario); letrina (pozo u hoyo) con admisión de agua.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</si>
  <si>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VPH_DSADMA</t>
  </si>
  <si>
    <t>Viviendas particulares que disponen de drenaje y sanitario con admisión de agua</t>
  </si>
  <si>
    <t>Viviendas particulares habitadas que no tienen automóvil o camioneta ni motocicleta o motoneta.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</si>
  <si>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VPH_NDACMM</t>
  </si>
  <si>
    <t>Viviendas particulares habitadas que no disponen de automóvil o camioneta, ni de motocicleta o motoneta</t>
  </si>
  <si>
    <t>Viviendas particulares habitadas donde no cuentan con refrigerador; lavadora; horno de microondas automóvil o camioneta; motocicleta o motoneta; bicicleta que se utilice como medio de transporte; algún aparato o dispositivo para oír radio; televisor; computadora, laptop o tablet; Internet; línea telefónica fija; teléfono celular; servicio de televisión de paga (cable o satelital); servicio de películas, música o videos de paga por Internet ni consola de videojuegos.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</si>
  <si>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VPH_SNBIEN</t>
  </si>
  <si>
    <t>Viviendas particulares habitadas sin ningún bien</t>
  </si>
  <si>
    <t>Viviendas particulares habitadas que tienen refrigerador.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</si>
  <si>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VPH_REFRI</t>
  </si>
  <si>
    <t>Viviendas particulares habitadas que disponen de refrigerador</t>
  </si>
  <si>
    <t>Viviendas particulares habitadas que tienen lavadora.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</si>
  <si>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VPH_LAVAD</t>
  </si>
  <si>
    <t>Viviendas particulares habitadas que disponen de lavadora</t>
  </si>
  <si>
    <t>Viviendas particulares habitadas que tienen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</si>
  <si>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VPH_TV</t>
  </si>
  <si>
    <t>Viviendas particulares habitadas que disponen de televisor</t>
  </si>
  <si>
    <t>Viviendas particulares habitadas que tienen computadora, laptop o tablet.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</si>
  <si>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VPH_PC</t>
  </si>
  <si>
    <t>Viviendas particulares habitadas que disponen de computadora, laptop o tablet</t>
  </si>
  <si>
    <t>Viviendas particulares habitadas que tienen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</si>
  <si>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VPH_INTER</t>
  </si>
  <si>
    <t>Viviendas particulares habitadas que disponen de Internet</t>
  </si>
  <si>
    <t>Viviendas particulares habitadas que no cuentan con algún aparato o dispositivo para oír radio ni televisor.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</si>
  <si>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VPH_SINRTV</t>
  </si>
  <si>
    <t>Viviendas particulares habitadas sin radio ni televisor</t>
  </si>
  <si>
    <t>Viviendas particulares habitadas que no cuentan con línea telefónica fija, ni teléfono celular.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</si>
  <si>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VPH_SINLTC</t>
  </si>
  <si>
    <t>Viviendas particulares habitadas sin línea telefónica fija ni teléfono celular</t>
  </si>
  <si>
    <t>Viviendas particulares habitadas que no cuentan con computadora, laptop o tablet ni Internet. Comprende las viviendas particulares para las que se captaron las características de la vivienda, clasificadas como: casa única en el terreno; casa que comparte terreno con otra(s); casa dúplex; departamento en edificio; vivienda en vecindad o cuartería; vivienda en cuarto de azotea de un edificio y no especificado de vivienda particular. Incluye a las viviendas particulares sin información de ocupantes.</t>
  </si>
  <si>
    <t>VPH_SINCINT</t>
  </si>
  <si>
    <t>Viviendas particulares habitadas sin computadora ni Internet</t>
  </si>
  <si>
    <t xml:space="preserve">    TOTAL DE CARACTERES:</t>
  </si>
  <si>
    <t>No se realiza para venta</t>
  </si>
  <si>
    <t>No se realiza para consumo familiar</t>
  </si>
  <si>
    <t>No se realiza ninguna actividad económica</t>
  </si>
  <si>
    <t>No dispone de este transporte</t>
  </si>
  <si>
    <t>No dispone de medios de transporte público</t>
  </si>
  <si>
    <t>No hay transporte público</t>
  </si>
  <si>
    <t>No hay transporte público o no aplica</t>
  </si>
  <si>
    <t>No dispone de red de agua entubada</t>
  </si>
  <si>
    <t>No dispone de red pública de drenaje</t>
  </si>
  <si>
    <t>No dispone de servicio público de limpia</t>
  </si>
  <si>
    <t>Localidad no amanzanada</t>
  </si>
  <si>
    <t>No se habla lengua indígena</t>
  </si>
  <si>
    <t>Cultivo de productos agrícolas</t>
  </si>
  <si>
    <t>¿Otro servicio de comedor popular o público?</t>
  </si>
  <si>
    <t>¿Cuántas veces al día sale o pasa el (la) (PRINCIPAL MEDIO DE TRANSPORTE) hacia (CABECERA MUNICIPAL)?</t>
  </si>
  <si>
    <t>¿Qué es lo que se (CULTIVA, RECOLECTA, CRÍA, OBTIENE) principalmente en (LOCALIDAD)?</t>
  </si>
  <si>
    <t> Población de 15 a 64 años</t>
  </si>
  <si>
    <t> Población de 65 años y más</t>
  </si>
  <si>
    <t>Personas de 15 a 64 años de edad.</t>
  </si>
  <si>
    <t>Personas de 65 a 130 años de edad.</t>
  </si>
  <si>
    <t> Población de 0 a 14 años</t>
  </si>
  <si>
    <t>Personas de 0 a 14 años de edad.</t>
  </si>
  <si>
    <t>POB0_14</t>
  </si>
  <si>
    <t>POB15_64</t>
  </si>
  <si>
    <t>POB65_MAS</t>
  </si>
  <si>
    <t>PRODUCTO</t>
  </si>
  <si>
    <t>Transporte a la cabecera municipal (autobús o camión)</t>
  </si>
  <si>
    <t>Servicio de micro, combi o taxi colectivo a la cabecera municipal</t>
  </si>
  <si>
    <t>Transporte a la cabecera municipal (micro, combi o taxi colectivo)</t>
  </si>
  <si>
    <t>Servicio de camión de redilas o troca a la cabecera municipal</t>
  </si>
  <si>
    <t>Transporte a la cabecera municipal (camión de redilas o troca)</t>
  </si>
  <si>
    <t>Servicio de taxi libre o sitio a la cabecera municipal</t>
  </si>
  <si>
    <t>Transporte a la cabecera municipal (taxi libre o sitio)</t>
  </si>
  <si>
    <t>Servicio de bicitaxi o mototaxi a la cabecera municipal</t>
  </si>
  <si>
    <t>Transporte a la cabecera municipal (bicitaxi o mototaxi)</t>
  </si>
  <si>
    <t>Servicio de barco, panga o lancha colectiva a la cabecera municipal</t>
  </si>
  <si>
    <t>Transporte a la cabecera municipal (barco, panga o lancha colectiva)</t>
  </si>
  <si>
    <t>Transporte a la cabecera municipal</t>
  </si>
  <si>
    <t>Abasto de harina o tortillas de maíz</t>
  </si>
  <si>
    <t>Abasto de harina o pan de trigo</t>
  </si>
  <si>
    <t>Tianguis o mercado sobre ruedas</t>
  </si>
  <si>
    <t>Señal de teléfono celular</t>
  </si>
  <si>
    <t>Señal de televisión abierta</t>
  </si>
  <si>
    <t>Servicio de televisión de paga</t>
  </si>
  <si>
    <t>Daños por inundación por lluvia o desbordamiento</t>
  </si>
  <si>
    <t>Sin servicio de alumbrado público</t>
  </si>
  <si>
    <t>Disponibilidad de otro servicio de comedor popular o público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</si>
</sst>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1" x14ac:knownFonts="1">
    <font>
      <sz val="11"/>
      <color theme="1"/>
      <name val="Calibri"/>
      <family val="2"/>
      <scheme val="minor"/>
    </font>
    <font>
      <sz val="11"/>
      <color theme="1"/>
      <name val="Calibri"/>
      <family val="2"/>
      <scheme val="minor"/>
    </font>
    <font>
      <sz val="10"/>
      <name val="Arial"/>
      <family val="2"/>
    </font>
    <font>
      <b/>
      <sz val="12"/>
      <name val="Arial"/>
      <family val="2"/>
    </font>
    <font>
      <sz val="10"/>
      <name val="Calibri"/>
      <family val="2"/>
      <scheme val="minor"/>
    </font>
    <font>
      <b/>
      <sz val="10"/>
      <color rgb="FFFFFFFF"/>
      <name val="Arial"/>
      <family val="2"/>
    </font>
    <font>
      <b/>
      <sz val="10"/>
      <color theme="0"/>
      <name val="Arial"/>
      <family val="2"/>
    </font>
    <font>
      <sz val="10"/>
      <color theme="1"/>
      <name val="Arial"/>
      <family val="2"/>
    </font>
    <font>
      <b/>
      <sz val="10"/>
      <color theme="1"/>
      <name val="Arial"/>
      <family val="2"/>
    </font>
    <font>
      <b/>
      <sz val="10"/>
      <name val="Arial"/>
      <family val="2"/>
    </font>
    <font>
      <sz val="10"/>
      <color rgb="FF006600"/>
      <name val="Calibri"/>
      <family val="2"/>
      <scheme val="minor"/>
    </font>
  </fonts>
  <fills count="8">
    <fill>
      <patternFill patternType="none"/>
    </fill>
    <fill>
      <patternFill patternType="gray125"/>
    </fill>
    <fill>
      <patternFill patternType="solid">
        <fgColor rgb="FF45AC34"/>
        <bgColor indexed="64"/>
      </patternFill>
    </fill>
    <fill>
      <patternFill patternType="solid">
        <fgColor rgb="FF009382"/>
        <bgColor indexed="64"/>
      </patternFill>
    </fill>
    <fill>
      <patternFill patternType="solid">
        <fgColor indexed="9"/>
        <bgColor indexed="64"/>
      </patternFill>
    </fill>
    <fill>
      <patternFill patternType="solid">
        <fgColor theme="0"/>
        <bgColor indexed="64"/>
      </patternFill>
    </fill>
    <fill>
      <patternFill patternType="solid">
        <fgColor rgb="FFF59D28"/>
        <bgColor indexed="64"/>
      </patternFill>
    </fill>
    <fill>
      <patternFill patternType="solid">
        <fgColor rgb="FF00B4A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hair">
        <color indexed="64"/>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hair">
        <color indexed="64"/>
      </left>
      <right style="thin">
        <color indexed="64"/>
      </right>
      <top style="thin">
        <color indexed="64"/>
      </top>
      <bottom style="double">
        <color indexed="64"/>
      </bottom>
      <diagonal/>
    </border>
  </borders>
  <cellStyleXfs count="3">
    <xf numFmtId="0" fontId="0" fillId="0" borderId="0"/>
    <xf numFmtId="0" fontId="2" fillId="0" borderId="0"/>
    <xf numFmtId="0" fontId="1" fillId="0" borderId="0"/>
  </cellStyleXfs>
  <cellXfs count="66">
    <xf numFmtId="0" fontId="0" fillId="0" borderId="0" xfId="0"/>
    <xf numFmtId="0" fontId="4" fillId="0" borderId="0" xfId="1" applyFont="1" applyAlignment="1">
      <alignment vertical="center"/>
    </xf>
    <xf numFmtId="0" fontId="4" fillId="0" borderId="0" xfId="1" applyFont="1" applyAlignment="1">
      <alignment vertical="center" wrapText="1"/>
    </xf>
    <xf numFmtId="0" fontId="7" fillId="4" borderId="5" xfId="2" applyFont="1" applyFill="1" applyBorder="1" applyAlignment="1">
      <alignment horizontal="center" vertical="center"/>
    </xf>
    <xf numFmtId="0" fontId="7" fillId="4" borderId="6" xfId="2" applyFont="1" applyFill="1" applyBorder="1" applyAlignment="1">
      <alignment horizontal="center" vertical="center" wrapText="1"/>
    </xf>
    <xf numFmtId="0" fontId="4" fillId="0" borderId="0" xfId="1" applyFont="1"/>
    <xf numFmtId="3" fontId="7" fillId="5" borderId="9" xfId="1" applyNumberFormat="1" applyFont="1" applyFill="1" applyBorder="1" applyAlignment="1">
      <alignment horizontal="center" vertical="center" wrapText="1"/>
    </xf>
    <xf numFmtId="0" fontId="7" fillId="5" borderId="6" xfId="1" applyFont="1" applyFill="1" applyBorder="1" applyAlignment="1">
      <alignment horizontal="center" vertical="center" wrapText="1"/>
    </xf>
    <xf numFmtId="0" fontId="7" fillId="5" borderId="10" xfId="1" applyFont="1" applyFill="1" applyBorder="1" applyAlignment="1">
      <alignment horizontal="center" vertical="center" wrapText="1"/>
    </xf>
    <xf numFmtId="0" fontId="2" fillId="0" borderId="0" xfId="1"/>
    <xf numFmtId="3" fontId="2" fillId="6" borderId="9" xfId="1" applyNumberFormat="1" applyFont="1" applyFill="1" applyBorder="1" applyAlignment="1">
      <alignment horizontal="center" vertical="center" wrapText="1"/>
    </xf>
    <xf numFmtId="0" fontId="10" fillId="0" borderId="0" xfId="1" applyFont="1" applyFill="1" applyAlignment="1">
      <alignment vertical="center" wrapText="1"/>
    </xf>
    <xf numFmtId="0" fontId="2" fillId="0" borderId="0" xfId="1" applyFill="1"/>
    <xf numFmtId="0" fontId="2" fillId="0" borderId="0" xfId="1" applyFont="1"/>
    <xf numFmtId="3" fontId="7" fillId="6" borderId="9" xfId="1" applyNumberFormat="1" applyFont="1" applyFill="1" applyBorder="1" applyAlignment="1">
      <alignment horizontal="center" vertical="center" wrapText="1"/>
    </xf>
    <xf numFmtId="0" fontId="10" fillId="0" borderId="0" xfId="1" applyFont="1" applyFill="1" applyAlignment="1">
      <alignment horizontal="center" vertical="center" wrapText="1"/>
    </xf>
    <xf numFmtId="0" fontId="4" fillId="0" borderId="0" xfId="1" applyFont="1" applyAlignment="1">
      <alignment horizontal="center" vertical="center" wrapText="1"/>
    </xf>
    <xf numFmtId="0" fontId="3" fillId="0" borderId="0" xfId="1" applyFont="1" applyAlignment="1">
      <alignment horizontal="center" vertical="center"/>
    </xf>
    <xf numFmtId="0" fontId="5" fillId="2" borderId="1" xfId="0" applyFont="1" applyFill="1" applyBorder="1" applyAlignment="1">
      <alignment horizontal="center" vertical="center" wrapText="1"/>
    </xf>
    <xf numFmtId="0" fontId="6" fillId="7" borderId="13" xfId="1" applyFont="1" applyFill="1" applyBorder="1" applyAlignment="1">
      <alignment horizontal="center" vertical="center" wrapText="1"/>
    </xf>
    <xf numFmtId="0" fontId="6" fillId="7" borderId="14" xfId="1" applyFont="1" applyFill="1" applyBorder="1" applyAlignment="1">
      <alignment horizontal="center" vertical="center" wrapText="1"/>
    </xf>
    <xf numFmtId="0" fontId="6" fillId="3" borderId="2" xfId="1" applyFont="1" applyFill="1" applyBorder="1" applyAlignment="1">
      <alignment horizontal="center" vertical="center"/>
    </xf>
    <xf numFmtId="0" fontId="6" fillId="3" borderId="3" xfId="1" applyFont="1" applyFill="1" applyBorder="1" applyAlignment="1">
      <alignment horizontal="center" vertical="center"/>
    </xf>
    <xf numFmtId="0" fontId="6" fillId="3" borderId="4" xfId="1" applyFont="1" applyFill="1" applyBorder="1" applyAlignment="1">
      <alignment horizontal="center" vertical="center"/>
    </xf>
    <xf numFmtId="0" fontId="6" fillId="3" borderId="13" xfId="1" applyFont="1" applyFill="1" applyBorder="1" applyAlignment="1">
      <alignment horizontal="center" vertical="center" wrapText="1"/>
    </xf>
    <xf numFmtId="0" fontId="6" fillId="3" borderId="14" xfId="1" applyFont="1" applyFill="1" applyBorder="1" applyAlignment="1">
      <alignment horizontal="center" vertical="center" wrapText="1"/>
    </xf>
    <xf numFmtId="0" fontId="6" fillId="7" borderId="11" xfId="1" applyFont="1" applyFill="1" applyBorder="1" applyAlignment="1">
      <alignment horizontal="center" vertical="center"/>
    </xf>
    <xf numFmtId="0" fontId="6" fillId="7" borderId="12" xfId="1" applyFont="1" applyFill="1" applyBorder="1" applyAlignment="1">
      <alignment horizontal="center" vertical="center"/>
    </xf>
    <xf numFmtId="0" fontId="6" fillId="7" borderId="15" xfId="1" applyFont="1" applyFill="1" applyBorder="1" applyAlignment="1">
      <alignment horizontal="center" vertical="center"/>
    </xf>
    <xf numFmtId="0" fontId="6" fillId="7" borderId="11" xfId="1" applyFont="1" applyFill="1" applyBorder="1" applyAlignment="1">
      <alignment horizontal="center" vertical="center" wrapText="1"/>
    </xf>
    <xf numFmtId="0" fontId="6" fillId="7" borderId="12" xfId="1" applyFont="1" applyFill="1" applyBorder="1" applyAlignment="1">
      <alignment horizontal="center" vertical="center" wrapText="1"/>
    </xf>
    <xf numFmtId="0" fontId="6" fillId="7" borderId="15" xfId="1" applyFont="1" applyFill="1" applyBorder="1" applyAlignment="1">
      <alignment horizontal="center" vertical="center" wrapText="1"/>
    </xf>
    <xf numFmtId="0" fontId="6" fillId="3" borderId="11" xfId="1" applyFont="1" applyFill="1" applyBorder="1" applyAlignment="1">
      <alignment horizontal="center" vertical="center" wrapText="1"/>
    </xf>
    <xf numFmtId="0" fontId="6" fillId="3" borderId="12" xfId="1" applyFont="1" applyFill="1" applyBorder="1" applyAlignment="1">
      <alignment horizontal="center" vertical="center" wrapText="1"/>
    </xf>
    <xf numFmtId="0" fontId="6" fillId="3" borderId="15" xfId="1" applyFont="1" applyFill="1" applyBorder="1" applyAlignment="1">
      <alignment horizontal="center" vertical="center" wrapText="1"/>
    </xf>
    <xf numFmtId="0" fontId="2" fillId="5" borderId="5" xfId="1" applyFont="1" applyFill="1" applyBorder="1" applyAlignment="1">
      <alignment horizontal="center" vertical="center" wrapText="1"/>
    </xf>
    <xf numFmtId="0" fontId="9" fillId="5" borderId="10" xfId="1" applyFont="1" applyFill="1" applyBorder="1" applyAlignment="1">
      <alignment horizontal="center" vertical="center" wrapText="1"/>
    </xf>
    <xf numFmtId="0" fontId="9" fillId="5" borderId="6" xfId="1" applyFont="1" applyFill="1" applyBorder="1" applyAlignment="1">
      <alignment horizontal="center" vertical="center" wrapText="1"/>
    </xf>
    <xf numFmtId="0" fontId="2" fillId="5" borderId="6" xfId="1" applyFont="1" applyFill="1" applyBorder="1" applyAlignment="1">
      <alignment horizontal="center" vertical="center" wrapText="1"/>
    </xf>
    <xf numFmtId="0" fontId="2" fillId="5" borderId="6" xfId="1" applyFont="1" applyFill="1" applyBorder="1" applyAlignment="1">
      <alignment horizontal="center" vertical="center"/>
    </xf>
    <xf numFmtId="3" fontId="2" fillId="5" borderId="9" xfId="1" applyNumberFormat="1" applyFont="1" applyFill="1" applyBorder="1" applyAlignment="1">
      <alignment horizontal="center" vertical="center" wrapText="1"/>
    </xf>
    <xf numFmtId="0" fontId="2" fillId="5" borderId="10" xfId="1" applyFont="1" applyFill="1" applyBorder="1" applyAlignment="1">
      <alignment horizontal="center" vertical="center" wrapText="1"/>
    </xf>
    <xf numFmtId="0" fontId="2" fillId="5" borderId="17" xfId="1" applyFont="1" applyFill="1" applyBorder="1" applyAlignment="1">
      <alignment horizontal="center" vertical="center" wrapText="1"/>
    </xf>
    <xf numFmtId="0" fontId="2" fillId="5" borderId="6" xfId="1" quotePrefix="1" applyFont="1" applyFill="1" applyBorder="1" applyAlignment="1">
      <alignment horizontal="center" vertical="center" wrapText="1"/>
    </xf>
    <xf numFmtId="49" fontId="2" fillId="5" borderId="6" xfId="1" applyNumberFormat="1" applyFont="1" applyFill="1" applyBorder="1" applyAlignment="1">
      <alignment horizontal="center" vertical="center" wrapText="1"/>
    </xf>
    <xf numFmtId="0" fontId="2" fillId="5" borderId="10" xfId="1" applyFont="1" applyFill="1" applyBorder="1" applyAlignment="1">
      <alignment horizontal="center" vertical="center"/>
    </xf>
    <xf numFmtId="0" fontId="4" fillId="5" borderId="0" xfId="1" applyFont="1" applyFill="1" applyAlignment="1">
      <alignment horizontal="center" vertical="center" wrapText="1"/>
    </xf>
    <xf numFmtId="164" fontId="4" fillId="5" borderId="0" xfId="1" applyNumberFormat="1" applyFont="1" applyFill="1" applyAlignment="1">
      <alignment horizontal="center" vertical="center" wrapText="1"/>
    </xf>
    <xf numFmtId="0" fontId="7" fillId="5" borderId="11" xfId="1" applyFont="1" applyFill="1" applyBorder="1" applyAlignment="1">
      <alignment horizontal="center" vertical="center" wrapText="1"/>
    </xf>
    <xf numFmtId="0" fontId="7" fillId="5" borderId="12" xfId="1" applyFont="1" applyFill="1" applyBorder="1" applyAlignment="1">
      <alignment horizontal="center" vertical="center" wrapText="1"/>
    </xf>
    <xf numFmtId="0" fontId="8" fillId="5" borderId="12" xfId="1" applyFont="1" applyFill="1" applyBorder="1" applyAlignment="1">
      <alignment horizontal="center" vertical="center" wrapText="1"/>
    </xf>
    <xf numFmtId="0" fontId="2" fillId="5" borderId="16" xfId="1" applyFont="1" applyFill="1" applyBorder="1" applyAlignment="1">
      <alignment horizontal="center" vertical="center" wrapText="1"/>
    </xf>
    <xf numFmtId="3" fontId="2" fillId="5" borderId="10" xfId="1" applyNumberFormat="1" applyFont="1" applyFill="1" applyBorder="1" applyAlignment="1">
      <alignment horizontal="center" vertical="center" wrapText="1"/>
    </xf>
    <xf numFmtId="0" fontId="7" fillId="5" borderId="5" xfId="1" applyFont="1" applyFill="1" applyBorder="1" applyAlignment="1">
      <alignment horizontal="center" vertical="center" wrapText="1"/>
    </xf>
    <xf numFmtId="0" fontId="7" fillId="5" borderId="17" xfId="1" applyFont="1" applyFill="1" applyBorder="1" applyAlignment="1">
      <alignment horizontal="center" vertical="center" wrapText="1"/>
    </xf>
    <xf numFmtId="0" fontId="7" fillId="5" borderId="5" xfId="2" applyFont="1" applyFill="1" applyBorder="1" applyAlignment="1">
      <alignment horizontal="center" vertical="center"/>
    </xf>
    <xf numFmtId="0" fontId="7" fillId="5" borderId="6" xfId="2" applyFont="1" applyFill="1" applyBorder="1" applyAlignment="1">
      <alignment horizontal="center" vertical="center" wrapText="1"/>
    </xf>
    <xf numFmtId="0" fontId="7" fillId="5" borderId="7" xfId="1" applyFont="1" applyFill="1" applyBorder="1" applyAlignment="1">
      <alignment horizontal="center" vertical="center" wrapText="1"/>
    </xf>
    <xf numFmtId="3" fontId="7" fillId="5" borderId="8" xfId="1" applyNumberFormat="1" applyFont="1" applyFill="1" applyBorder="1" applyAlignment="1">
      <alignment horizontal="center" vertical="center" wrapText="1"/>
    </xf>
    <xf numFmtId="0" fontId="7" fillId="5" borderId="10" xfId="2" applyFont="1" applyFill="1" applyBorder="1" applyAlignment="1">
      <alignment horizontal="center" vertical="center" wrapText="1"/>
    </xf>
    <xf numFmtId="0" fontId="2" fillId="5" borderId="11" xfId="1" applyFont="1" applyFill="1" applyBorder="1" applyAlignment="1">
      <alignment horizontal="center" vertical="center" wrapText="1"/>
    </xf>
    <xf numFmtId="0" fontId="2" fillId="5" borderId="12" xfId="1" applyFont="1" applyFill="1" applyBorder="1" applyAlignment="1">
      <alignment horizontal="center" vertical="center" wrapText="1"/>
    </xf>
    <xf numFmtId="0" fontId="9" fillId="5" borderId="12" xfId="1" applyFont="1" applyFill="1" applyBorder="1" applyAlignment="1">
      <alignment horizontal="center" vertical="center" wrapText="1"/>
    </xf>
    <xf numFmtId="0" fontId="9" fillId="6" borderId="18" xfId="1" applyFont="1" applyFill="1" applyBorder="1" applyAlignment="1">
      <alignment horizontal="right" vertical="center" wrapText="1"/>
    </xf>
    <xf numFmtId="0" fontId="9" fillId="6" borderId="19" xfId="1" applyFont="1" applyFill="1" applyBorder="1" applyAlignment="1">
      <alignment horizontal="right" vertical="center" wrapText="1"/>
    </xf>
    <xf numFmtId="3" fontId="9" fillId="6" borderId="20" xfId="0" applyNumberFormat="1" applyFont="1" applyFill="1" applyBorder="1" applyAlignment="1">
      <alignment horizontal="center" vertical="center"/>
    </xf>
  </cellXfs>
  <cellStyles count="3">
    <cellStyle name="Normal" xfId="0" builtinId="0"/>
    <cellStyle name="Normal 10" xfId="1" xr:uid="{00000000-0005-0000-0000-000001000000}"/>
    <cellStyle name="Normal 2 10"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14999847407452621"/>
    <pageSetUpPr fitToPage="1"/>
  </sheetPr>
  <dimension ref="B1:J816"/>
  <sheetViews>
    <sheetView showGridLines="0" tabSelected="1" zoomScale="80" zoomScaleNormal="80" workbookViewId="0">
      <pane ySplit="6" topLeftCell="A7" activePane="bottomLeft" state="frozen"/>
      <selection pane="bottomLeft"/>
    </sheetView>
  </sheetViews>
  <sheetFormatPr baseColWidth="10" defaultColWidth="9.85546875" defaultRowHeight="16.5" customHeight="1" x14ac:dyDescent="0.25"/>
  <cols>
    <col min="1" max="1" width="0.7109375" style="16" customWidth="1"/>
    <col min="2" max="2" width="14.7109375" style="46" customWidth="1"/>
    <col min="3" max="4" width="41.5703125" style="46" customWidth="1"/>
    <col min="5" max="5" width="22.5703125" style="46" customWidth="1"/>
    <col min="6" max="6" width="44.7109375" style="46" customWidth="1"/>
    <col min="7" max="7" width="12.28515625" style="46" customWidth="1"/>
    <col min="8" max="8" width="30.7109375" style="46" customWidth="1"/>
    <col min="9" max="9" width="15.7109375" style="47" customWidth="1"/>
    <col min="10" max="16384" width="9.85546875" style="16"/>
  </cols>
  <sheetData>
    <row r="1" spans="2:9" s="1" customFormat="1" ht="17.45" customHeight="1" x14ac:dyDescent="0.25">
      <c r="B1" s="17" t="s">
        <v>0</v>
      </c>
      <c r="C1" s="17"/>
      <c r="D1" s="17"/>
      <c r="E1" s="17"/>
      <c r="F1" s="17"/>
      <c r="G1" s="17"/>
      <c r="H1" s="17"/>
      <c r="I1" s="17"/>
    </row>
    <row r="2" spans="2:9" s="1" customFormat="1" ht="16.899999999999999" customHeight="1" x14ac:dyDescent="0.25">
      <c r="B2" s="17" t="s">
        <v>1</v>
      </c>
      <c r="C2" s="17"/>
      <c r="D2" s="17"/>
      <c r="E2" s="17"/>
      <c r="F2" s="17"/>
      <c r="G2" s="17"/>
      <c r="H2" s="17"/>
      <c r="I2" s="17"/>
    </row>
    <row r="3" spans="2:9" s="1" customFormat="1" ht="16.899999999999999" customHeight="1" x14ac:dyDescent="0.25">
      <c r="B3" s="17" t="s">
        <v>2</v>
      </c>
      <c r="C3" s="17"/>
      <c r="D3" s="17"/>
      <c r="E3" s="17"/>
      <c r="F3" s="17"/>
      <c r="G3" s="17"/>
      <c r="H3" s="17"/>
      <c r="I3" s="17"/>
    </row>
    <row r="4" spans="2:9" s="1" customFormat="1" ht="16.5" customHeight="1" x14ac:dyDescent="0.25">
      <c r="B4" s="17"/>
      <c r="C4" s="17"/>
      <c r="D4" s="17"/>
      <c r="E4" s="17"/>
      <c r="F4" s="17"/>
      <c r="G4" s="17"/>
      <c r="H4" s="17" t="s">
        <v>3</v>
      </c>
      <c r="I4" s="17"/>
    </row>
    <row r="5" spans="2:9" s="2" customFormat="1" ht="15" customHeight="1" x14ac:dyDescent="0.25">
      <c r="B5" s="18" t="s">
        <v>4</v>
      </c>
      <c r="C5" s="18" t="s">
        <v>5</v>
      </c>
      <c r="D5" s="18" t="s">
        <v>6</v>
      </c>
      <c r="E5" s="18" t="s">
        <v>7</v>
      </c>
      <c r="F5" s="18" t="s">
        <v>8</v>
      </c>
      <c r="G5" s="18" t="s">
        <v>9</v>
      </c>
      <c r="H5" s="18" t="s">
        <v>10</v>
      </c>
      <c r="I5" s="18" t="s">
        <v>11</v>
      </c>
    </row>
    <row r="6" spans="2:9" s="2" customFormat="1" ht="15" customHeight="1" x14ac:dyDescent="0.25">
      <c r="B6" s="18"/>
      <c r="C6" s="18"/>
      <c r="D6" s="18"/>
      <c r="E6" s="18"/>
      <c r="F6" s="18"/>
      <c r="G6" s="18"/>
      <c r="H6" s="18"/>
      <c r="I6" s="18"/>
    </row>
    <row r="7" spans="2:9" s="2" customFormat="1" ht="15" customHeight="1" x14ac:dyDescent="0.25">
      <c r="B7" s="21" t="s">
        <v>12</v>
      </c>
      <c r="C7" s="22"/>
      <c r="D7" s="22"/>
      <c r="E7" s="22"/>
      <c r="F7" s="22"/>
      <c r="G7" s="22"/>
      <c r="H7" s="22"/>
      <c r="I7" s="23"/>
    </row>
    <row r="8" spans="2:9" s="5" customFormat="1" ht="12.75" x14ac:dyDescent="0.2">
      <c r="B8" s="55">
        <v>1</v>
      </c>
      <c r="C8" s="56" t="s">
        <v>13</v>
      </c>
      <c r="D8" s="56" t="s">
        <v>14</v>
      </c>
      <c r="E8" s="56" t="s">
        <v>15</v>
      </c>
      <c r="F8" s="56" t="s">
        <v>13</v>
      </c>
      <c r="G8" s="7" t="s">
        <v>16</v>
      </c>
      <c r="H8" s="57" t="s">
        <v>17</v>
      </c>
      <c r="I8" s="58">
        <v>2</v>
      </c>
    </row>
    <row r="9" spans="2:9" s="5" customFormat="1" ht="12.75" x14ac:dyDescent="0.2">
      <c r="B9" s="3">
        <f>+B8+1</f>
        <v>2</v>
      </c>
      <c r="C9" s="4" t="s">
        <v>18</v>
      </c>
      <c r="D9" s="4" t="s">
        <v>18</v>
      </c>
      <c r="E9" s="4" t="s">
        <v>19</v>
      </c>
      <c r="F9" s="4" t="s">
        <v>18</v>
      </c>
      <c r="G9" s="4" t="s">
        <v>20</v>
      </c>
      <c r="H9" s="4"/>
      <c r="I9" s="6">
        <v>50</v>
      </c>
    </row>
    <row r="10" spans="2:9" s="5" customFormat="1" ht="51" customHeight="1" x14ac:dyDescent="0.2">
      <c r="B10" s="55">
        <f t="shared" ref="B10:B16" si="0">+B9+1</f>
        <v>3</v>
      </c>
      <c r="C10" s="56" t="s">
        <v>21</v>
      </c>
      <c r="D10" s="56" t="s">
        <v>22</v>
      </c>
      <c r="E10" s="56" t="s">
        <v>23</v>
      </c>
      <c r="F10" s="56" t="s">
        <v>21</v>
      </c>
      <c r="G10" s="7" t="s">
        <v>16</v>
      </c>
      <c r="H10" s="57" t="s">
        <v>17</v>
      </c>
      <c r="I10" s="6">
        <v>3</v>
      </c>
    </row>
    <row r="11" spans="2:9" s="5" customFormat="1" ht="25.5" x14ac:dyDescent="0.2">
      <c r="B11" s="3">
        <f t="shared" si="0"/>
        <v>4</v>
      </c>
      <c r="C11" s="4" t="s">
        <v>24</v>
      </c>
      <c r="D11" s="4" t="s">
        <v>25</v>
      </c>
      <c r="E11" s="4" t="s">
        <v>26</v>
      </c>
      <c r="F11" s="4" t="s">
        <v>25</v>
      </c>
      <c r="G11" s="4" t="s">
        <v>20</v>
      </c>
      <c r="H11" s="4"/>
      <c r="I11" s="6">
        <v>50</v>
      </c>
    </row>
    <row r="12" spans="2:9" s="5" customFormat="1" ht="38.25" x14ac:dyDescent="0.2">
      <c r="B12" s="55">
        <f t="shared" si="0"/>
        <v>5</v>
      </c>
      <c r="C12" s="56" t="s">
        <v>27</v>
      </c>
      <c r="D12" s="56" t="s">
        <v>28</v>
      </c>
      <c r="E12" s="56" t="s">
        <v>29</v>
      </c>
      <c r="F12" s="56" t="s">
        <v>27</v>
      </c>
      <c r="G12" s="7" t="s">
        <v>16</v>
      </c>
      <c r="H12" s="57" t="s">
        <v>17</v>
      </c>
      <c r="I12" s="6">
        <v>4</v>
      </c>
    </row>
    <row r="13" spans="2:9" s="5" customFormat="1" ht="25.5" x14ac:dyDescent="0.2">
      <c r="B13" s="3">
        <f t="shared" si="0"/>
        <v>6</v>
      </c>
      <c r="C13" s="4" t="s">
        <v>30</v>
      </c>
      <c r="D13" s="4" t="s">
        <v>31</v>
      </c>
      <c r="E13" s="4" t="s">
        <v>32</v>
      </c>
      <c r="F13" s="4" t="s">
        <v>31</v>
      </c>
      <c r="G13" s="4" t="s">
        <v>20</v>
      </c>
      <c r="H13" s="4"/>
      <c r="I13" s="6">
        <v>70</v>
      </c>
    </row>
    <row r="14" spans="2:9" s="5" customFormat="1" ht="141" customHeight="1" x14ac:dyDescent="0.2">
      <c r="B14" s="55">
        <f t="shared" si="0"/>
        <v>7</v>
      </c>
      <c r="C14" s="59" t="s">
        <v>33</v>
      </c>
      <c r="D14" s="56" t="s">
        <v>34</v>
      </c>
      <c r="E14" s="56" t="s">
        <v>35</v>
      </c>
      <c r="F14" s="7" t="s">
        <v>16</v>
      </c>
      <c r="G14" s="7" t="s">
        <v>16</v>
      </c>
      <c r="H14" s="8"/>
      <c r="I14" s="6">
        <v>16</v>
      </c>
    </row>
    <row r="15" spans="2:9" s="5" customFormat="1" ht="127.5" x14ac:dyDescent="0.2">
      <c r="B15" s="55">
        <f t="shared" si="0"/>
        <v>8</v>
      </c>
      <c r="C15" s="59" t="s">
        <v>36</v>
      </c>
      <c r="D15" s="56" t="s">
        <v>37</v>
      </c>
      <c r="E15" s="56" t="s">
        <v>38</v>
      </c>
      <c r="F15" s="7" t="s">
        <v>16</v>
      </c>
      <c r="G15" s="7" t="s">
        <v>16</v>
      </c>
      <c r="H15" s="8"/>
      <c r="I15" s="6">
        <v>15</v>
      </c>
    </row>
    <row r="16" spans="2:9" s="5" customFormat="1" ht="38.25" x14ac:dyDescent="0.2">
      <c r="B16" s="55">
        <f t="shared" si="0"/>
        <v>9</v>
      </c>
      <c r="C16" s="59" t="s">
        <v>39</v>
      </c>
      <c r="D16" s="56" t="s">
        <v>40</v>
      </c>
      <c r="E16" s="56" t="s">
        <v>41</v>
      </c>
      <c r="F16" s="7" t="s">
        <v>16</v>
      </c>
      <c r="G16" s="7" t="s">
        <v>16</v>
      </c>
      <c r="H16" s="8"/>
      <c r="I16" s="6">
        <v>4</v>
      </c>
    </row>
    <row r="17" spans="2:10" s="5" customFormat="1" ht="12.75" x14ac:dyDescent="0.2">
      <c r="B17" s="60"/>
      <c r="C17" s="61"/>
      <c r="D17" s="61"/>
      <c r="E17" s="61"/>
      <c r="F17" s="62"/>
      <c r="G17" s="62"/>
      <c r="H17" s="62"/>
      <c r="I17" s="10">
        <f>SUM(I8:I16)</f>
        <v>214</v>
      </c>
    </row>
    <row r="18" spans="2:10" s="2" customFormat="1" ht="15" customHeight="1" x14ac:dyDescent="0.25">
      <c r="B18" s="24" t="s">
        <v>42</v>
      </c>
      <c r="C18" s="25"/>
      <c r="D18" s="25"/>
      <c r="E18" s="25"/>
      <c r="F18" s="25"/>
      <c r="G18" s="25"/>
      <c r="H18" s="25"/>
      <c r="I18" s="25"/>
    </row>
    <row r="19" spans="2:10" s="2" customFormat="1" ht="15" customHeight="1" x14ac:dyDescent="0.25">
      <c r="B19" s="26" t="s">
        <v>43</v>
      </c>
      <c r="C19" s="27"/>
      <c r="D19" s="27"/>
      <c r="E19" s="27"/>
      <c r="F19" s="27"/>
      <c r="G19" s="27"/>
      <c r="H19" s="27"/>
      <c r="I19" s="28"/>
    </row>
    <row r="20" spans="2:10" s="9" customFormat="1" ht="12.75" x14ac:dyDescent="0.2">
      <c r="B20" s="35">
        <f>+B16+1</f>
        <v>10</v>
      </c>
      <c r="C20" s="41" t="s">
        <v>55</v>
      </c>
      <c r="D20" s="38" t="s">
        <v>55</v>
      </c>
      <c r="E20" s="38" t="s">
        <v>56</v>
      </c>
      <c r="F20" s="38" t="s">
        <v>57</v>
      </c>
      <c r="G20" s="51" t="s">
        <v>58</v>
      </c>
      <c r="H20" s="38" t="s">
        <v>59</v>
      </c>
      <c r="I20" s="40">
        <v>1</v>
      </c>
      <c r="J20" s="5"/>
    </row>
    <row r="21" spans="2:10" s="9" customFormat="1" ht="12.75" x14ac:dyDescent="0.2">
      <c r="B21" s="35"/>
      <c r="C21" s="41"/>
      <c r="D21" s="38"/>
      <c r="E21" s="38"/>
      <c r="F21" s="38" t="s">
        <v>60</v>
      </c>
      <c r="G21" s="51"/>
      <c r="H21" s="38">
        <v>1</v>
      </c>
      <c r="I21" s="40"/>
    </row>
    <row r="22" spans="2:10" s="9" customFormat="1" ht="12.75" x14ac:dyDescent="0.2">
      <c r="B22" s="35"/>
      <c r="C22" s="41"/>
      <c r="D22" s="38"/>
      <c r="E22" s="42"/>
      <c r="F22" s="38" t="s">
        <v>61</v>
      </c>
      <c r="G22" s="51"/>
      <c r="H22" s="38">
        <v>2</v>
      </c>
      <c r="I22" s="40"/>
    </row>
    <row r="23" spans="2:10" s="9" customFormat="1" ht="12.75" x14ac:dyDescent="0.2">
      <c r="B23" s="35"/>
      <c r="C23" s="41"/>
      <c r="D23" s="38"/>
      <c r="E23" s="42"/>
      <c r="F23" s="38" t="s">
        <v>62</v>
      </c>
      <c r="G23" s="51"/>
      <c r="H23" s="38">
        <v>3</v>
      </c>
      <c r="I23" s="40"/>
    </row>
    <row r="24" spans="2:10" s="9" customFormat="1" ht="12.75" x14ac:dyDescent="0.2">
      <c r="B24" s="35"/>
      <c r="C24" s="41"/>
      <c r="D24" s="38"/>
      <c r="E24" s="42"/>
      <c r="F24" s="38" t="s">
        <v>63</v>
      </c>
      <c r="G24" s="51"/>
      <c r="H24" s="38">
        <v>4</v>
      </c>
      <c r="I24" s="40"/>
    </row>
    <row r="25" spans="2:10" s="9" customFormat="1" ht="12.75" x14ac:dyDescent="0.2">
      <c r="B25" s="35"/>
      <c r="C25" s="41"/>
      <c r="D25" s="38"/>
      <c r="E25" s="42"/>
      <c r="F25" s="38" t="s">
        <v>64</v>
      </c>
      <c r="G25" s="51"/>
      <c r="H25" s="38">
        <v>5</v>
      </c>
      <c r="I25" s="40"/>
    </row>
    <row r="26" spans="2:10" s="9" customFormat="1" ht="12.75" x14ac:dyDescent="0.2">
      <c r="B26" s="35"/>
      <c r="C26" s="41"/>
      <c r="D26" s="38"/>
      <c r="E26" s="42"/>
      <c r="F26" s="38" t="s">
        <v>65</v>
      </c>
      <c r="G26" s="51"/>
      <c r="H26" s="38">
        <v>6</v>
      </c>
      <c r="I26" s="40"/>
    </row>
    <row r="27" spans="2:10" s="11" customFormat="1" ht="12.75" x14ac:dyDescent="0.25">
      <c r="B27" s="48"/>
      <c r="C27" s="49"/>
      <c r="D27" s="49"/>
      <c r="E27" s="49"/>
      <c r="F27" s="50"/>
      <c r="G27" s="50"/>
      <c r="H27" s="50"/>
      <c r="I27" s="10">
        <f>SUM(I20:I26)</f>
        <v>1</v>
      </c>
    </row>
    <row r="28" spans="2:10" s="2" customFormat="1" ht="15" customHeight="1" x14ac:dyDescent="0.25">
      <c r="B28" s="26" t="s">
        <v>66</v>
      </c>
      <c r="C28" s="27"/>
      <c r="D28" s="27"/>
      <c r="E28" s="27"/>
      <c r="F28" s="27"/>
      <c r="G28" s="27"/>
      <c r="H28" s="27"/>
      <c r="I28" s="28"/>
    </row>
    <row r="29" spans="2:10" s="9" customFormat="1" ht="25.5" x14ac:dyDescent="0.2">
      <c r="B29" s="35">
        <f>+B20+1</f>
        <v>11</v>
      </c>
      <c r="C29" s="41" t="s">
        <v>67</v>
      </c>
      <c r="D29" s="38" t="s">
        <v>68</v>
      </c>
      <c r="E29" s="42" t="s">
        <v>69</v>
      </c>
      <c r="F29" s="38" t="s">
        <v>70</v>
      </c>
      <c r="G29" s="38" t="s">
        <v>16</v>
      </c>
      <c r="H29" s="38" t="s">
        <v>71</v>
      </c>
      <c r="I29" s="40">
        <v>1</v>
      </c>
      <c r="J29" s="5"/>
    </row>
    <row r="30" spans="2:10" s="9" customFormat="1" ht="12.75" x14ac:dyDescent="0.2">
      <c r="B30" s="35"/>
      <c r="C30" s="41"/>
      <c r="D30" s="38"/>
      <c r="E30" s="42"/>
      <c r="F30" s="38" t="s">
        <v>72</v>
      </c>
      <c r="G30" s="38"/>
      <c r="H30" s="38">
        <v>1</v>
      </c>
      <c r="I30" s="40"/>
    </row>
    <row r="31" spans="2:10" s="9" customFormat="1" ht="12.75" x14ac:dyDescent="0.2">
      <c r="B31" s="35"/>
      <c r="C31" s="41"/>
      <c r="D31" s="38"/>
      <c r="E31" s="42"/>
      <c r="F31" s="38" t="s">
        <v>73</v>
      </c>
      <c r="G31" s="38"/>
      <c r="H31" s="38">
        <v>3</v>
      </c>
      <c r="I31" s="40"/>
    </row>
    <row r="32" spans="2:10" s="9" customFormat="1" ht="12.75" x14ac:dyDescent="0.2">
      <c r="B32" s="35"/>
      <c r="C32" s="41"/>
      <c r="D32" s="38"/>
      <c r="E32" s="42"/>
      <c r="F32" s="38" t="s">
        <v>53</v>
      </c>
      <c r="G32" s="38"/>
      <c r="H32" s="38">
        <v>9</v>
      </c>
      <c r="I32" s="40"/>
    </row>
    <row r="33" spans="2:10" s="9" customFormat="1" ht="25.5" x14ac:dyDescent="0.2">
      <c r="B33" s="35"/>
      <c r="C33" s="41"/>
      <c r="D33" s="38" t="s">
        <v>74</v>
      </c>
      <c r="E33" s="42"/>
      <c r="F33" s="38" t="s">
        <v>75</v>
      </c>
      <c r="G33" s="38"/>
      <c r="H33" s="38"/>
      <c r="I33" s="40"/>
    </row>
    <row r="34" spans="2:10" s="9" customFormat="1" ht="25.5" x14ac:dyDescent="0.2">
      <c r="B34" s="35">
        <f>B29+1</f>
        <v>12</v>
      </c>
      <c r="C34" s="41" t="s">
        <v>76</v>
      </c>
      <c r="D34" s="38" t="s">
        <v>77</v>
      </c>
      <c r="E34" s="42" t="s">
        <v>78</v>
      </c>
      <c r="F34" s="38" t="s">
        <v>79</v>
      </c>
      <c r="G34" s="38" t="s">
        <v>16</v>
      </c>
      <c r="H34" s="38" t="s">
        <v>80</v>
      </c>
      <c r="I34" s="40">
        <v>1</v>
      </c>
      <c r="J34" s="5"/>
    </row>
    <row r="35" spans="2:10" s="9" customFormat="1" ht="12.75" x14ac:dyDescent="0.2">
      <c r="B35" s="35"/>
      <c r="C35" s="41"/>
      <c r="D35" s="38"/>
      <c r="E35" s="42"/>
      <c r="F35" s="38" t="s">
        <v>72</v>
      </c>
      <c r="G35" s="38"/>
      <c r="H35" s="38">
        <v>1</v>
      </c>
      <c r="I35" s="40"/>
    </row>
    <row r="36" spans="2:10" s="9" customFormat="1" ht="12.75" x14ac:dyDescent="0.2">
      <c r="B36" s="35"/>
      <c r="C36" s="41"/>
      <c r="D36" s="38"/>
      <c r="E36" s="42"/>
      <c r="F36" s="38" t="s">
        <v>73</v>
      </c>
      <c r="G36" s="38"/>
      <c r="H36" s="38">
        <v>2</v>
      </c>
      <c r="I36" s="40"/>
    </row>
    <row r="37" spans="2:10" s="9" customFormat="1" ht="12.75" x14ac:dyDescent="0.2">
      <c r="B37" s="35"/>
      <c r="C37" s="41"/>
      <c r="D37" s="38"/>
      <c r="E37" s="42"/>
      <c r="F37" s="38" t="s">
        <v>1105</v>
      </c>
      <c r="G37" s="38"/>
      <c r="H37" s="38" t="s">
        <v>54</v>
      </c>
      <c r="I37" s="40"/>
    </row>
    <row r="38" spans="2:10" s="9" customFormat="1" ht="25.5" x14ac:dyDescent="0.2">
      <c r="B38" s="35">
        <f>B34+1</f>
        <v>13</v>
      </c>
      <c r="C38" s="41" t="s">
        <v>82</v>
      </c>
      <c r="D38" s="38" t="s">
        <v>83</v>
      </c>
      <c r="E38" s="42" t="s">
        <v>84</v>
      </c>
      <c r="F38" s="38" t="s">
        <v>85</v>
      </c>
      <c r="G38" s="38" t="s">
        <v>16</v>
      </c>
      <c r="H38" s="38" t="s">
        <v>86</v>
      </c>
      <c r="I38" s="40">
        <v>1</v>
      </c>
      <c r="J38" s="5"/>
    </row>
    <row r="39" spans="2:10" s="9" customFormat="1" ht="12.75" x14ac:dyDescent="0.2">
      <c r="B39" s="35"/>
      <c r="C39" s="41"/>
      <c r="D39" s="38"/>
      <c r="E39" s="42"/>
      <c r="F39" s="38" t="s">
        <v>72</v>
      </c>
      <c r="G39" s="38"/>
      <c r="H39" s="38">
        <v>3</v>
      </c>
      <c r="I39" s="40"/>
    </row>
    <row r="40" spans="2:10" s="9" customFormat="1" ht="12.75" x14ac:dyDescent="0.2">
      <c r="B40" s="35"/>
      <c r="C40" s="41"/>
      <c r="D40" s="38"/>
      <c r="E40" s="42"/>
      <c r="F40" s="38" t="s">
        <v>73</v>
      </c>
      <c r="G40" s="38"/>
      <c r="H40" s="38">
        <v>4</v>
      </c>
      <c r="I40" s="40"/>
    </row>
    <row r="41" spans="2:10" s="9" customFormat="1" ht="12.75" x14ac:dyDescent="0.2">
      <c r="B41" s="35"/>
      <c r="C41" s="41"/>
      <c r="D41" s="38"/>
      <c r="E41" s="42"/>
      <c r="F41" s="38" t="s">
        <v>1105</v>
      </c>
      <c r="G41" s="38"/>
      <c r="H41" s="38" t="s">
        <v>54</v>
      </c>
      <c r="I41" s="40"/>
    </row>
    <row r="42" spans="2:10" s="9" customFormat="1" ht="26.25" customHeight="1" x14ac:dyDescent="0.2">
      <c r="B42" s="35">
        <f>B38+1</f>
        <v>14</v>
      </c>
      <c r="C42" s="41" t="s">
        <v>87</v>
      </c>
      <c r="D42" s="38" t="s">
        <v>88</v>
      </c>
      <c r="E42" s="42" t="s">
        <v>89</v>
      </c>
      <c r="F42" s="38" t="s">
        <v>90</v>
      </c>
      <c r="G42" s="38" t="s">
        <v>16</v>
      </c>
      <c r="H42" s="38" t="s">
        <v>91</v>
      </c>
      <c r="I42" s="40">
        <v>1</v>
      </c>
      <c r="J42" s="5"/>
    </row>
    <row r="43" spans="2:10" s="9" customFormat="1" ht="12.75" x14ac:dyDescent="0.2">
      <c r="B43" s="35"/>
      <c r="C43" s="41"/>
      <c r="D43" s="38"/>
      <c r="E43" s="42"/>
      <c r="F43" s="38" t="s">
        <v>72</v>
      </c>
      <c r="G43" s="38"/>
      <c r="H43" s="38">
        <v>5</v>
      </c>
      <c r="I43" s="40"/>
    </row>
    <row r="44" spans="2:10" s="9" customFormat="1" ht="12.75" x14ac:dyDescent="0.2">
      <c r="B44" s="35"/>
      <c r="C44" s="41"/>
      <c r="D44" s="38"/>
      <c r="E44" s="42"/>
      <c r="F44" s="38" t="s">
        <v>73</v>
      </c>
      <c r="G44" s="38"/>
      <c r="H44" s="38">
        <v>6</v>
      </c>
      <c r="I44" s="40"/>
    </row>
    <row r="45" spans="2:10" s="9" customFormat="1" ht="12.75" x14ac:dyDescent="0.2">
      <c r="B45" s="35"/>
      <c r="C45" s="41"/>
      <c r="D45" s="38"/>
      <c r="E45" s="42"/>
      <c r="F45" s="38" t="s">
        <v>81</v>
      </c>
      <c r="G45" s="38"/>
      <c r="H45" s="38" t="s">
        <v>54</v>
      </c>
      <c r="I45" s="40"/>
    </row>
    <row r="46" spans="2:10" s="9" customFormat="1" ht="12.75" x14ac:dyDescent="0.2">
      <c r="B46" s="35">
        <f>B42+1</f>
        <v>15</v>
      </c>
      <c r="C46" s="41" t="s">
        <v>92</v>
      </c>
      <c r="D46" s="38" t="s">
        <v>93</v>
      </c>
      <c r="E46" s="42" t="s">
        <v>94</v>
      </c>
      <c r="F46" s="38" t="s">
        <v>95</v>
      </c>
      <c r="G46" s="38" t="s">
        <v>16</v>
      </c>
      <c r="H46" s="38" t="s">
        <v>96</v>
      </c>
      <c r="I46" s="40">
        <v>1</v>
      </c>
      <c r="J46" s="5"/>
    </row>
    <row r="47" spans="2:10" s="9" customFormat="1" ht="12.75" x14ac:dyDescent="0.2">
      <c r="B47" s="35"/>
      <c r="C47" s="41"/>
      <c r="D47" s="38"/>
      <c r="E47" s="42"/>
      <c r="F47" s="38" t="s">
        <v>72</v>
      </c>
      <c r="G47" s="38"/>
      <c r="H47" s="38">
        <v>7</v>
      </c>
      <c r="I47" s="40"/>
    </row>
    <row r="48" spans="2:10" s="9" customFormat="1" ht="12.75" x14ac:dyDescent="0.2">
      <c r="B48" s="35"/>
      <c r="C48" s="41"/>
      <c r="D48" s="38"/>
      <c r="E48" s="42"/>
      <c r="F48" s="38" t="s">
        <v>73</v>
      </c>
      <c r="G48" s="38"/>
      <c r="H48" s="38">
        <v>8</v>
      </c>
      <c r="I48" s="40"/>
    </row>
    <row r="49" spans="2:10" s="9" customFormat="1" ht="12.75" x14ac:dyDescent="0.2">
      <c r="B49" s="35"/>
      <c r="C49" s="41"/>
      <c r="D49" s="38"/>
      <c r="E49" s="42"/>
      <c r="F49" s="38" t="s">
        <v>1105</v>
      </c>
      <c r="G49" s="38"/>
      <c r="H49" s="38" t="s">
        <v>54</v>
      </c>
      <c r="I49" s="40"/>
    </row>
    <row r="50" spans="2:10" s="9" customFormat="1" ht="25.5" x14ac:dyDescent="0.2">
      <c r="B50" s="35">
        <f>B46+1</f>
        <v>16</v>
      </c>
      <c r="C50" s="41" t="s">
        <v>97</v>
      </c>
      <c r="D50" s="38" t="s">
        <v>98</v>
      </c>
      <c r="E50" s="42" t="s">
        <v>99</v>
      </c>
      <c r="F50" s="38" t="s">
        <v>100</v>
      </c>
      <c r="G50" s="38" t="s">
        <v>16</v>
      </c>
      <c r="H50" s="38" t="s">
        <v>80</v>
      </c>
      <c r="I50" s="40">
        <v>1</v>
      </c>
      <c r="J50" s="5"/>
    </row>
    <row r="51" spans="2:10" s="9" customFormat="1" ht="12.75" x14ac:dyDescent="0.2">
      <c r="B51" s="35"/>
      <c r="C51" s="41"/>
      <c r="D51" s="38"/>
      <c r="E51" s="42"/>
      <c r="F51" s="38" t="s">
        <v>72</v>
      </c>
      <c r="G51" s="38"/>
      <c r="H51" s="38">
        <v>1</v>
      </c>
      <c r="I51" s="40"/>
    </row>
    <row r="52" spans="2:10" s="9" customFormat="1" ht="12.75" x14ac:dyDescent="0.2">
      <c r="B52" s="35"/>
      <c r="C52" s="41"/>
      <c r="D52" s="38"/>
      <c r="E52" s="42"/>
      <c r="F52" s="38" t="s">
        <v>73</v>
      </c>
      <c r="G52" s="38"/>
      <c r="H52" s="38">
        <v>2</v>
      </c>
      <c r="I52" s="40"/>
    </row>
    <row r="53" spans="2:10" s="9" customFormat="1" ht="12.75" x14ac:dyDescent="0.2">
      <c r="B53" s="35"/>
      <c r="C53" s="41"/>
      <c r="D53" s="38"/>
      <c r="E53" s="42"/>
      <c r="F53" s="38" t="s">
        <v>1105</v>
      </c>
      <c r="G53" s="38"/>
      <c r="H53" s="38" t="s">
        <v>54</v>
      </c>
      <c r="I53" s="40"/>
    </row>
    <row r="54" spans="2:10" s="9" customFormat="1" ht="25.5" x14ac:dyDescent="0.2">
      <c r="B54" s="35">
        <f>B50+1</f>
        <v>17</v>
      </c>
      <c r="C54" s="41" t="s">
        <v>101</v>
      </c>
      <c r="D54" s="38" t="s">
        <v>102</v>
      </c>
      <c r="E54" s="42" t="s">
        <v>103</v>
      </c>
      <c r="F54" s="38" t="s">
        <v>104</v>
      </c>
      <c r="G54" s="38" t="s">
        <v>16</v>
      </c>
      <c r="H54" s="38" t="s">
        <v>86</v>
      </c>
      <c r="I54" s="40">
        <v>1</v>
      </c>
      <c r="J54" s="5"/>
    </row>
    <row r="55" spans="2:10" s="9" customFormat="1" ht="12.75" x14ac:dyDescent="0.2">
      <c r="B55" s="35"/>
      <c r="C55" s="41"/>
      <c r="D55" s="38"/>
      <c r="E55" s="42"/>
      <c r="F55" s="38" t="s">
        <v>72</v>
      </c>
      <c r="G55" s="38"/>
      <c r="H55" s="38">
        <v>3</v>
      </c>
      <c r="I55" s="40"/>
    </row>
    <row r="56" spans="2:10" s="9" customFormat="1" ht="12.75" x14ac:dyDescent="0.2">
      <c r="B56" s="35"/>
      <c r="C56" s="41"/>
      <c r="D56" s="38"/>
      <c r="E56" s="42"/>
      <c r="F56" s="38" t="s">
        <v>73</v>
      </c>
      <c r="G56" s="38"/>
      <c r="H56" s="38">
        <v>4</v>
      </c>
      <c r="I56" s="40"/>
    </row>
    <row r="57" spans="2:10" s="9" customFormat="1" ht="12.75" x14ac:dyDescent="0.2">
      <c r="B57" s="35"/>
      <c r="C57" s="41"/>
      <c r="D57" s="38"/>
      <c r="E57" s="42"/>
      <c r="F57" s="38" t="s">
        <v>1105</v>
      </c>
      <c r="G57" s="38"/>
      <c r="H57" s="38" t="s">
        <v>54</v>
      </c>
      <c r="I57" s="40"/>
    </row>
    <row r="58" spans="2:10" s="9" customFormat="1" ht="12.75" x14ac:dyDescent="0.2">
      <c r="B58" s="35"/>
      <c r="C58" s="41"/>
      <c r="D58" s="38" t="s">
        <v>1137</v>
      </c>
      <c r="E58" s="42"/>
      <c r="F58" s="38" t="s">
        <v>105</v>
      </c>
      <c r="G58" s="38"/>
      <c r="H58" s="38"/>
      <c r="I58" s="40"/>
    </row>
    <row r="59" spans="2:10" s="9" customFormat="1" ht="25.5" x14ac:dyDescent="0.2">
      <c r="B59" s="35">
        <f>B54+1</f>
        <v>18</v>
      </c>
      <c r="C59" s="41" t="s">
        <v>106</v>
      </c>
      <c r="D59" s="38" t="s">
        <v>1126</v>
      </c>
      <c r="E59" s="42" t="s">
        <v>107</v>
      </c>
      <c r="F59" s="38" t="s">
        <v>79</v>
      </c>
      <c r="G59" s="38" t="s">
        <v>16</v>
      </c>
      <c r="H59" s="38" t="s">
        <v>108</v>
      </c>
      <c r="I59" s="40">
        <v>1</v>
      </c>
      <c r="J59" s="5"/>
    </row>
    <row r="60" spans="2:10" s="9" customFormat="1" ht="12.75" x14ac:dyDescent="0.2">
      <c r="B60" s="35"/>
      <c r="C60" s="41"/>
      <c r="D60" s="38"/>
      <c r="E60" s="42"/>
      <c r="F60" s="38" t="s">
        <v>72</v>
      </c>
      <c r="G60" s="38"/>
      <c r="H60" s="38">
        <v>1</v>
      </c>
      <c r="I60" s="40"/>
    </row>
    <row r="61" spans="2:10" s="9" customFormat="1" ht="12.75" x14ac:dyDescent="0.2">
      <c r="B61" s="35"/>
      <c r="C61" s="41"/>
      <c r="D61" s="38"/>
      <c r="E61" s="42"/>
      <c r="F61" s="38" t="s">
        <v>73</v>
      </c>
      <c r="G61" s="38"/>
      <c r="H61" s="38">
        <v>3</v>
      </c>
      <c r="I61" s="40"/>
    </row>
    <row r="62" spans="2:10" s="9" customFormat="1" ht="12.75" x14ac:dyDescent="0.2">
      <c r="B62" s="35"/>
      <c r="C62" s="41"/>
      <c r="D62" s="38"/>
      <c r="E62" s="42"/>
      <c r="F62" s="38" t="s">
        <v>53</v>
      </c>
      <c r="G62" s="38"/>
      <c r="H62" s="38">
        <v>9</v>
      </c>
      <c r="I62" s="40"/>
    </row>
    <row r="63" spans="2:10" s="9" customFormat="1" ht="12.75" x14ac:dyDescent="0.2">
      <c r="B63" s="35"/>
      <c r="C63" s="41"/>
      <c r="D63" s="38"/>
      <c r="E63" s="42"/>
      <c r="F63" s="38" t="s">
        <v>1103</v>
      </c>
      <c r="G63" s="38"/>
      <c r="H63" s="38" t="s">
        <v>54</v>
      </c>
      <c r="I63" s="40"/>
    </row>
    <row r="64" spans="2:10" s="9" customFormat="1" ht="25.5" x14ac:dyDescent="0.2">
      <c r="B64" s="35">
        <f>B59+1</f>
        <v>19</v>
      </c>
      <c r="C64" s="41" t="s">
        <v>1127</v>
      </c>
      <c r="D64" s="38" t="s">
        <v>1128</v>
      </c>
      <c r="E64" s="42" t="s">
        <v>109</v>
      </c>
      <c r="F64" s="38" t="s">
        <v>85</v>
      </c>
      <c r="G64" s="38" t="s">
        <v>16</v>
      </c>
      <c r="H64" s="38" t="s">
        <v>108</v>
      </c>
      <c r="I64" s="40">
        <v>1</v>
      </c>
      <c r="J64" s="5"/>
    </row>
    <row r="65" spans="2:10" s="9" customFormat="1" ht="12.75" x14ac:dyDescent="0.2">
      <c r="B65" s="35"/>
      <c r="C65" s="41"/>
      <c r="D65" s="38"/>
      <c r="E65" s="42"/>
      <c r="F65" s="38" t="s">
        <v>72</v>
      </c>
      <c r="G65" s="38"/>
      <c r="H65" s="38">
        <v>1</v>
      </c>
      <c r="I65" s="40"/>
    </row>
    <row r="66" spans="2:10" s="9" customFormat="1" ht="12.75" x14ac:dyDescent="0.2">
      <c r="B66" s="35"/>
      <c r="C66" s="41"/>
      <c r="D66" s="38"/>
      <c r="E66" s="42"/>
      <c r="F66" s="38" t="s">
        <v>73</v>
      </c>
      <c r="G66" s="38"/>
      <c r="H66" s="38">
        <v>3</v>
      </c>
      <c r="I66" s="40"/>
    </row>
    <row r="67" spans="2:10" s="9" customFormat="1" ht="12.75" x14ac:dyDescent="0.2">
      <c r="B67" s="35"/>
      <c r="C67" s="41"/>
      <c r="D67" s="38"/>
      <c r="E67" s="42"/>
      <c r="F67" s="38" t="s">
        <v>53</v>
      </c>
      <c r="G67" s="38"/>
      <c r="H67" s="38">
        <v>9</v>
      </c>
      <c r="I67" s="40"/>
    </row>
    <row r="68" spans="2:10" s="9" customFormat="1" ht="12.75" x14ac:dyDescent="0.2">
      <c r="B68" s="35"/>
      <c r="C68" s="41"/>
      <c r="D68" s="38"/>
      <c r="E68" s="42"/>
      <c r="F68" s="38" t="s">
        <v>1103</v>
      </c>
      <c r="G68" s="38"/>
      <c r="H68" s="38" t="s">
        <v>54</v>
      </c>
      <c r="I68" s="40"/>
    </row>
    <row r="69" spans="2:10" s="9" customFormat="1" ht="25.5" x14ac:dyDescent="0.2">
      <c r="B69" s="35">
        <f>B64+1</f>
        <v>20</v>
      </c>
      <c r="C69" s="41" t="s">
        <v>1129</v>
      </c>
      <c r="D69" s="38" t="s">
        <v>1130</v>
      </c>
      <c r="E69" s="42" t="s">
        <v>110</v>
      </c>
      <c r="F69" s="38" t="s">
        <v>90</v>
      </c>
      <c r="G69" s="38" t="s">
        <v>16</v>
      </c>
      <c r="H69" s="38" t="s">
        <v>108</v>
      </c>
      <c r="I69" s="40">
        <v>1</v>
      </c>
      <c r="J69" s="5"/>
    </row>
    <row r="70" spans="2:10" s="9" customFormat="1" ht="12.75" x14ac:dyDescent="0.2">
      <c r="B70" s="35"/>
      <c r="C70" s="41"/>
      <c r="D70" s="38"/>
      <c r="E70" s="42"/>
      <c r="F70" s="38" t="s">
        <v>72</v>
      </c>
      <c r="G70" s="38"/>
      <c r="H70" s="38">
        <v>1</v>
      </c>
      <c r="I70" s="40"/>
    </row>
    <row r="71" spans="2:10" s="9" customFormat="1" ht="12.75" x14ac:dyDescent="0.2">
      <c r="B71" s="35"/>
      <c r="C71" s="41"/>
      <c r="D71" s="38"/>
      <c r="E71" s="42"/>
      <c r="F71" s="38" t="s">
        <v>73</v>
      </c>
      <c r="G71" s="38"/>
      <c r="H71" s="38">
        <v>3</v>
      </c>
      <c r="I71" s="40"/>
    </row>
    <row r="72" spans="2:10" s="9" customFormat="1" ht="12.75" x14ac:dyDescent="0.2">
      <c r="B72" s="35"/>
      <c r="C72" s="41"/>
      <c r="D72" s="38"/>
      <c r="E72" s="42"/>
      <c r="F72" s="38" t="s">
        <v>53</v>
      </c>
      <c r="G72" s="38"/>
      <c r="H72" s="38">
        <v>9</v>
      </c>
      <c r="I72" s="40"/>
    </row>
    <row r="73" spans="2:10" s="9" customFormat="1" ht="12.75" x14ac:dyDescent="0.2">
      <c r="B73" s="35"/>
      <c r="C73" s="41"/>
      <c r="D73" s="38"/>
      <c r="E73" s="42"/>
      <c r="F73" s="38" t="s">
        <v>1103</v>
      </c>
      <c r="G73" s="38"/>
      <c r="H73" s="38" t="s">
        <v>54</v>
      </c>
      <c r="I73" s="40"/>
    </row>
    <row r="74" spans="2:10" s="9" customFormat="1" ht="25.5" x14ac:dyDescent="0.2">
      <c r="B74" s="35">
        <f>B69+1</f>
        <v>21</v>
      </c>
      <c r="C74" s="41" t="s">
        <v>1131</v>
      </c>
      <c r="D74" s="38" t="s">
        <v>1132</v>
      </c>
      <c r="E74" s="42" t="s">
        <v>111</v>
      </c>
      <c r="F74" s="38" t="s">
        <v>95</v>
      </c>
      <c r="G74" s="38" t="s">
        <v>16</v>
      </c>
      <c r="H74" s="38" t="s">
        <v>108</v>
      </c>
      <c r="I74" s="40">
        <v>1</v>
      </c>
      <c r="J74" s="5"/>
    </row>
    <row r="75" spans="2:10" s="9" customFormat="1" ht="12.75" x14ac:dyDescent="0.2">
      <c r="B75" s="35"/>
      <c r="C75" s="41"/>
      <c r="D75" s="38"/>
      <c r="E75" s="42"/>
      <c r="F75" s="38" t="s">
        <v>72</v>
      </c>
      <c r="G75" s="38"/>
      <c r="H75" s="38">
        <v>1</v>
      </c>
      <c r="I75" s="40"/>
    </row>
    <row r="76" spans="2:10" s="9" customFormat="1" ht="12.75" x14ac:dyDescent="0.2">
      <c r="B76" s="35"/>
      <c r="C76" s="41"/>
      <c r="D76" s="38"/>
      <c r="E76" s="42"/>
      <c r="F76" s="38" t="s">
        <v>73</v>
      </c>
      <c r="G76" s="38"/>
      <c r="H76" s="38">
        <v>3</v>
      </c>
      <c r="I76" s="40"/>
    </row>
    <row r="77" spans="2:10" s="9" customFormat="1" ht="12.75" x14ac:dyDescent="0.2">
      <c r="B77" s="35"/>
      <c r="C77" s="41"/>
      <c r="D77" s="38"/>
      <c r="E77" s="42"/>
      <c r="F77" s="38" t="s">
        <v>53</v>
      </c>
      <c r="G77" s="38"/>
      <c r="H77" s="38">
        <v>9</v>
      </c>
      <c r="I77" s="40"/>
    </row>
    <row r="78" spans="2:10" s="9" customFormat="1" ht="12.75" x14ac:dyDescent="0.2">
      <c r="B78" s="35"/>
      <c r="C78" s="41"/>
      <c r="D78" s="38"/>
      <c r="E78" s="42"/>
      <c r="F78" s="38" t="s">
        <v>1103</v>
      </c>
      <c r="G78" s="38"/>
      <c r="H78" s="38" t="s">
        <v>54</v>
      </c>
      <c r="I78" s="40"/>
    </row>
    <row r="79" spans="2:10" s="9" customFormat="1" ht="25.5" x14ac:dyDescent="0.2">
      <c r="B79" s="35">
        <f>B74+1</f>
        <v>22</v>
      </c>
      <c r="C79" s="41" t="s">
        <v>1133</v>
      </c>
      <c r="D79" s="38" t="s">
        <v>1134</v>
      </c>
      <c r="E79" s="42" t="s">
        <v>112</v>
      </c>
      <c r="F79" s="38" t="s">
        <v>100</v>
      </c>
      <c r="G79" s="38" t="s">
        <v>16</v>
      </c>
      <c r="H79" s="38" t="s">
        <v>108</v>
      </c>
      <c r="I79" s="40">
        <v>1</v>
      </c>
      <c r="J79" s="5"/>
    </row>
    <row r="80" spans="2:10" s="9" customFormat="1" ht="12.75" x14ac:dyDescent="0.2">
      <c r="B80" s="35"/>
      <c r="C80" s="41"/>
      <c r="D80" s="38"/>
      <c r="E80" s="42"/>
      <c r="F80" s="38" t="s">
        <v>72</v>
      </c>
      <c r="G80" s="38"/>
      <c r="H80" s="38">
        <v>1</v>
      </c>
      <c r="I80" s="40"/>
    </row>
    <row r="81" spans="2:10" s="9" customFormat="1" ht="12.75" x14ac:dyDescent="0.2">
      <c r="B81" s="35"/>
      <c r="C81" s="41"/>
      <c r="D81" s="38"/>
      <c r="E81" s="42"/>
      <c r="F81" s="38" t="s">
        <v>73</v>
      </c>
      <c r="G81" s="38"/>
      <c r="H81" s="38">
        <v>3</v>
      </c>
      <c r="I81" s="40"/>
    </row>
    <row r="82" spans="2:10" s="9" customFormat="1" ht="12.75" x14ac:dyDescent="0.2">
      <c r="B82" s="35"/>
      <c r="C82" s="41"/>
      <c r="D82" s="38"/>
      <c r="E82" s="42"/>
      <c r="F82" s="38" t="s">
        <v>53</v>
      </c>
      <c r="G82" s="38"/>
      <c r="H82" s="38">
        <v>9</v>
      </c>
      <c r="I82" s="40"/>
    </row>
    <row r="83" spans="2:10" s="9" customFormat="1" ht="12.75" x14ac:dyDescent="0.2">
      <c r="B83" s="35"/>
      <c r="C83" s="41"/>
      <c r="D83" s="38"/>
      <c r="E83" s="42"/>
      <c r="F83" s="38" t="s">
        <v>1103</v>
      </c>
      <c r="G83" s="38"/>
      <c r="H83" s="38" t="s">
        <v>54</v>
      </c>
      <c r="I83" s="40"/>
    </row>
    <row r="84" spans="2:10" s="9" customFormat="1" ht="25.5" x14ac:dyDescent="0.2">
      <c r="B84" s="35">
        <f>B79+1</f>
        <v>23</v>
      </c>
      <c r="C84" s="41" t="s">
        <v>1135</v>
      </c>
      <c r="D84" s="38" t="s">
        <v>1136</v>
      </c>
      <c r="E84" s="42" t="s">
        <v>113</v>
      </c>
      <c r="F84" s="38" t="s">
        <v>104</v>
      </c>
      <c r="G84" s="38" t="s">
        <v>16</v>
      </c>
      <c r="H84" s="38" t="s">
        <v>108</v>
      </c>
      <c r="I84" s="40">
        <v>1</v>
      </c>
      <c r="J84" s="5"/>
    </row>
    <row r="85" spans="2:10" s="9" customFormat="1" ht="12.75" x14ac:dyDescent="0.2">
      <c r="B85" s="35"/>
      <c r="C85" s="41"/>
      <c r="D85" s="38"/>
      <c r="E85" s="42"/>
      <c r="F85" s="38" t="s">
        <v>72</v>
      </c>
      <c r="G85" s="38"/>
      <c r="H85" s="38">
        <v>1</v>
      </c>
      <c r="I85" s="40"/>
    </row>
    <row r="86" spans="2:10" s="9" customFormat="1" ht="12.75" x14ac:dyDescent="0.2">
      <c r="B86" s="35"/>
      <c r="C86" s="41"/>
      <c r="D86" s="38"/>
      <c r="E86" s="42"/>
      <c r="F86" s="38" t="s">
        <v>73</v>
      </c>
      <c r="G86" s="38"/>
      <c r="H86" s="38">
        <v>3</v>
      </c>
      <c r="I86" s="40"/>
    </row>
    <row r="87" spans="2:10" s="9" customFormat="1" ht="12.75" x14ac:dyDescent="0.2">
      <c r="B87" s="35"/>
      <c r="C87" s="41"/>
      <c r="D87" s="38"/>
      <c r="E87" s="42"/>
      <c r="F87" s="38" t="s">
        <v>53</v>
      </c>
      <c r="G87" s="38"/>
      <c r="H87" s="38">
        <v>9</v>
      </c>
      <c r="I87" s="40"/>
    </row>
    <row r="88" spans="2:10" s="9" customFormat="1" ht="12.75" x14ac:dyDescent="0.2">
      <c r="B88" s="35"/>
      <c r="C88" s="41"/>
      <c r="D88" s="38"/>
      <c r="E88" s="42"/>
      <c r="F88" s="38" t="s">
        <v>1103</v>
      </c>
      <c r="G88" s="38"/>
      <c r="H88" s="38" t="s">
        <v>54</v>
      </c>
      <c r="I88" s="40"/>
    </row>
    <row r="89" spans="2:10" s="9" customFormat="1" ht="25.5" x14ac:dyDescent="0.2">
      <c r="B89" s="35">
        <f>B84+1</f>
        <v>24</v>
      </c>
      <c r="C89" s="41" t="s">
        <v>114</v>
      </c>
      <c r="D89" s="38" t="s">
        <v>115</v>
      </c>
      <c r="E89" s="42" t="s">
        <v>116</v>
      </c>
      <c r="F89" s="38" t="s">
        <v>117</v>
      </c>
      <c r="G89" s="38" t="s">
        <v>16</v>
      </c>
      <c r="H89" s="38" t="s">
        <v>118</v>
      </c>
      <c r="I89" s="40">
        <v>1</v>
      </c>
      <c r="J89" s="5"/>
    </row>
    <row r="90" spans="2:10" s="9" customFormat="1" ht="12.75" x14ac:dyDescent="0.2">
      <c r="B90" s="35"/>
      <c r="C90" s="36"/>
      <c r="D90" s="37"/>
      <c r="E90" s="38"/>
      <c r="F90" s="38" t="s">
        <v>76</v>
      </c>
      <c r="G90" s="37"/>
      <c r="H90" s="39">
        <v>1</v>
      </c>
      <c r="I90" s="40"/>
    </row>
    <row r="91" spans="2:10" s="9" customFormat="1" ht="12.75" x14ac:dyDescent="0.2">
      <c r="B91" s="35"/>
      <c r="C91" s="36"/>
      <c r="D91" s="37"/>
      <c r="E91" s="38"/>
      <c r="F91" s="38" t="s">
        <v>82</v>
      </c>
      <c r="G91" s="37"/>
      <c r="H91" s="39">
        <v>2</v>
      </c>
      <c r="I91" s="40"/>
    </row>
    <row r="92" spans="2:10" s="9" customFormat="1" ht="12.75" x14ac:dyDescent="0.2">
      <c r="B92" s="35"/>
      <c r="C92" s="36"/>
      <c r="D92" s="37"/>
      <c r="E92" s="38"/>
      <c r="F92" s="38" t="s">
        <v>87</v>
      </c>
      <c r="G92" s="37"/>
      <c r="H92" s="39">
        <v>3</v>
      </c>
      <c r="I92" s="40"/>
    </row>
    <row r="93" spans="2:10" s="9" customFormat="1" ht="12.75" x14ac:dyDescent="0.2">
      <c r="B93" s="35"/>
      <c r="C93" s="36"/>
      <c r="D93" s="37"/>
      <c r="E93" s="38"/>
      <c r="F93" s="38" t="s">
        <v>92</v>
      </c>
      <c r="G93" s="37"/>
      <c r="H93" s="39">
        <v>4</v>
      </c>
      <c r="I93" s="40"/>
    </row>
    <row r="94" spans="2:10" s="9" customFormat="1" ht="12.75" x14ac:dyDescent="0.2">
      <c r="B94" s="35"/>
      <c r="C94" s="36"/>
      <c r="D94" s="37"/>
      <c r="E94" s="38"/>
      <c r="F94" s="38" t="s">
        <v>97</v>
      </c>
      <c r="G94" s="37"/>
      <c r="H94" s="39">
        <v>5</v>
      </c>
      <c r="I94" s="40"/>
    </row>
    <row r="95" spans="2:10" s="9" customFormat="1" ht="12.75" x14ac:dyDescent="0.2">
      <c r="B95" s="35"/>
      <c r="C95" s="36"/>
      <c r="D95" s="37"/>
      <c r="E95" s="38"/>
      <c r="F95" s="38" t="s">
        <v>101</v>
      </c>
      <c r="G95" s="37"/>
      <c r="H95" s="39">
        <v>6</v>
      </c>
      <c r="I95" s="40"/>
    </row>
    <row r="96" spans="2:10" s="9" customFormat="1" ht="12.75" x14ac:dyDescent="0.2">
      <c r="B96" s="35"/>
      <c r="C96" s="41"/>
      <c r="D96" s="38"/>
      <c r="E96" s="42"/>
      <c r="F96" s="38" t="s">
        <v>53</v>
      </c>
      <c r="G96" s="38"/>
      <c r="H96" s="38">
        <v>9</v>
      </c>
      <c r="I96" s="40"/>
    </row>
    <row r="97" spans="2:10" s="9" customFormat="1" ht="12.75" x14ac:dyDescent="0.2">
      <c r="B97" s="35"/>
      <c r="C97" s="41"/>
      <c r="D97" s="38"/>
      <c r="E97" s="42"/>
      <c r="F97" s="38" t="s">
        <v>1105</v>
      </c>
      <c r="G97" s="38"/>
      <c r="H97" s="38" t="s">
        <v>54</v>
      </c>
      <c r="I97" s="40"/>
    </row>
    <row r="98" spans="2:10" s="9" customFormat="1" ht="38.25" x14ac:dyDescent="0.2">
      <c r="B98" s="35">
        <f>B89+1</f>
        <v>25</v>
      </c>
      <c r="C98" s="41" t="s">
        <v>119</v>
      </c>
      <c r="D98" s="38" t="s">
        <v>120</v>
      </c>
      <c r="E98" s="42" t="s">
        <v>121</v>
      </c>
      <c r="F98" s="38" t="s">
        <v>1114</v>
      </c>
      <c r="G98" s="38" t="s">
        <v>16</v>
      </c>
      <c r="H98" s="38" t="s">
        <v>122</v>
      </c>
      <c r="I98" s="40">
        <v>1</v>
      </c>
      <c r="J98" s="5"/>
    </row>
    <row r="99" spans="2:10" s="9" customFormat="1" ht="12.75" x14ac:dyDescent="0.2">
      <c r="B99" s="35"/>
      <c r="C99" s="36"/>
      <c r="D99" s="37"/>
      <c r="E99" s="38"/>
      <c r="F99" s="38" t="s">
        <v>123</v>
      </c>
      <c r="G99" s="37"/>
      <c r="H99" s="39">
        <v>1</v>
      </c>
      <c r="I99" s="40"/>
    </row>
    <row r="100" spans="2:10" s="9" customFormat="1" ht="12.75" x14ac:dyDescent="0.2">
      <c r="B100" s="35"/>
      <c r="C100" s="36"/>
      <c r="D100" s="37"/>
      <c r="E100" s="38"/>
      <c r="F100" s="38" t="s">
        <v>124</v>
      </c>
      <c r="G100" s="37"/>
      <c r="H100" s="39">
        <v>2</v>
      </c>
      <c r="I100" s="40"/>
    </row>
    <row r="101" spans="2:10" s="9" customFormat="1" ht="12.75" x14ac:dyDescent="0.2">
      <c r="B101" s="35"/>
      <c r="C101" s="36"/>
      <c r="D101" s="37"/>
      <c r="E101" s="38"/>
      <c r="F101" s="38" t="s">
        <v>125</v>
      </c>
      <c r="G101" s="37"/>
      <c r="H101" s="39">
        <v>3</v>
      </c>
      <c r="I101" s="40"/>
    </row>
    <row r="102" spans="2:10" s="9" customFormat="1" ht="12.75" x14ac:dyDescent="0.2">
      <c r="B102" s="35"/>
      <c r="C102" s="36"/>
      <c r="D102" s="37"/>
      <c r="E102" s="38"/>
      <c r="F102" s="38" t="s">
        <v>126</v>
      </c>
      <c r="G102" s="37"/>
      <c r="H102" s="39">
        <v>4</v>
      </c>
      <c r="I102" s="40"/>
    </row>
    <row r="103" spans="2:10" s="9" customFormat="1" ht="12.75" x14ac:dyDescent="0.2">
      <c r="B103" s="35"/>
      <c r="C103" s="36"/>
      <c r="D103" s="37"/>
      <c r="E103" s="38"/>
      <c r="F103" s="38" t="s">
        <v>127</v>
      </c>
      <c r="G103" s="37"/>
      <c r="H103" s="39">
        <v>5</v>
      </c>
      <c r="I103" s="40"/>
    </row>
    <row r="104" spans="2:10" s="9" customFormat="1" ht="12.75" x14ac:dyDescent="0.2">
      <c r="B104" s="35"/>
      <c r="C104" s="41"/>
      <c r="D104" s="38"/>
      <c r="E104" s="42"/>
      <c r="F104" s="38" t="s">
        <v>53</v>
      </c>
      <c r="G104" s="38"/>
      <c r="H104" s="38">
        <v>9</v>
      </c>
      <c r="I104" s="40"/>
    </row>
    <row r="105" spans="2:10" s="9" customFormat="1" ht="12.75" x14ac:dyDescent="0.2">
      <c r="B105" s="35"/>
      <c r="C105" s="41"/>
      <c r="D105" s="38"/>
      <c r="E105" s="42"/>
      <c r="F105" s="38" t="s">
        <v>1106</v>
      </c>
      <c r="G105" s="38"/>
      <c r="H105" s="38" t="s">
        <v>54</v>
      </c>
      <c r="I105" s="40"/>
    </row>
    <row r="106" spans="2:10" s="9" customFormat="1" ht="25.5" x14ac:dyDescent="0.2">
      <c r="B106" s="35">
        <f>+B98+1</f>
        <v>26</v>
      </c>
      <c r="C106" s="41" t="s">
        <v>128</v>
      </c>
      <c r="D106" s="38" t="s">
        <v>129</v>
      </c>
      <c r="E106" s="38" t="s">
        <v>130</v>
      </c>
      <c r="F106" s="38" t="s">
        <v>131</v>
      </c>
      <c r="G106" s="38" t="s">
        <v>58</v>
      </c>
      <c r="H106" s="38" t="s">
        <v>132</v>
      </c>
      <c r="I106" s="40">
        <v>3</v>
      </c>
      <c r="J106" s="5"/>
    </row>
    <row r="107" spans="2:10" s="9" customFormat="1" ht="12.75" x14ac:dyDescent="0.2">
      <c r="B107" s="35"/>
      <c r="C107" s="36"/>
      <c r="D107" s="37"/>
      <c r="E107" s="38"/>
      <c r="F107" s="38" t="s">
        <v>133</v>
      </c>
      <c r="G107" s="37"/>
      <c r="H107" s="41" t="s">
        <v>134</v>
      </c>
      <c r="I107" s="40"/>
    </row>
    <row r="108" spans="2:10" s="9" customFormat="1" ht="12.75" x14ac:dyDescent="0.2">
      <c r="B108" s="35"/>
      <c r="C108" s="36"/>
      <c r="D108" s="37"/>
      <c r="E108" s="38"/>
      <c r="F108" s="38" t="s">
        <v>53</v>
      </c>
      <c r="G108" s="37"/>
      <c r="H108" s="41">
        <v>999</v>
      </c>
      <c r="I108" s="40"/>
    </row>
    <row r="109" spans="2:10" s="9" customFormat="1" ht="12.75" x14ac:dyDescent="0.2">
      <c r="B109" s="35"/>
      <c r="C109" s="41"/>
      <c r="D109" s="38"/>
      <c r="E109" s="42"/>
      <c r="F109" s="38" t="s">
        <v>1104</v>
      </c>
      <c r="G109" s="38"/>
      <c r="H109" s="38" t="s">
        <v>54</v>
      </c>
      <c r="I109" s="40"/>
    </row>
    <row r="110" spans="2:10" s="9" customFormat="1" ht="12.75" x14ac:dyDescent="0.2">
      <c r="B110" s="60"/>
      <c r="C110" s="61"/>
      <c r="D110" s="61"/>
      <c r="E110" s="61"/>
      <c r="F110" s="62"/>
      <c r="G110" s="62"/>
      <c r="H110" s="62"/>
      <c r="I110" s="10">
        <f>SUM(I29:I109)</f>
        <v>18</v>
      </c>
    </row>
    <row r="111" spans="2:10" s="9" customFormat="1" ht="15" customHeight="1" x14ac:dyDescent="0.2">
      <c r="B111" s="26" t="s">
        <v>135</v>
      </c>
      <c r="C111" s="27"/>
      <c r="D111" s="27"/>
      <c r="E111" s="27"/>
      <c r="F111" s="27"/>
      <c r="G111" s="27"/>
      <c r="H111" s="27"/>
      <c r="I111" s="28"/>
    </row>
    <row r="112" spans="2:10" s="9" customFormat="1" ht="25.5" x14ac:dyDescent="0.2">
      <c r="B112" s="35">
        <f>+B106+1</f>
        <v>27</v>
      </c>
      <c r="C112" s="41" t="s">
        <v>136</v>
      </c>
      <c r="D112" s="38" t="s">
        <v>137</v>
      </c>
      <c r="E112" s="42" t="s">
        <v>138</v>
      </c>
      <c r="F112" s="38" t="s">
        <v>139</v>
      </c>
      <c r="G112" s="38" t="s">
        <v>16</v>
      </c>
      <c r="H112" s="38" t="s">
        <v>140</v>
      </c>
      <c r="I112" s="40">
        <v>1</v>
      </c>
      <c r="J112" s="5"/>
    </row>
    <row r="113" spans="2:10" s="9" customFormat="1" ht="12.75" x14ac:dyDescent="0.2">
      <c r="B113" s="35"/>
      <c r="C113" s="41"/>
      <c r="D113" s="38"/>
      <c r="E113" s="42"/>
      <c r="F113" s="38" t="s">
        <v>141</v>
      </c>
      <c r="G113" s="38"/>
      <c r="H113" s="38">
        <v>1</v>
      </c>
      <c r="I113" s="40"/>
    </row>
    <row r="114" spans="2:10" s="9" customFormat="1" ht="12.75" x14ac:dyDescent="0.2">
      <c r="B114" s="35"/>
      <c r="C114" s="41"/>
      <c r="D114" s="38"/>
      <c r="E114" s="38"/>
      <c r="F114" s="38" t="s">
        <v>142</v>
      </c>
      <c r="G114" s="38"/>
      <c r="H114" s="38">
        <v>2</v>
      </c>
      <c r="I114" s="40"/>
    </row>
    <row r="115" spans="2:10" s="9" customFormat="1" ht="12.75" x14ac:dyDescent="0.2">
      <c r="B115" s="35"/>
      <c r="C115" s="41"/>
      <c r="D115" s="38"/>
      <c r="E115" s="42"/>
      <c r="F115" s="38" t="s">
        <v>143</v>
      </c>
      <c r="G115" s="38"/>
      <c r="H115" s="38">
        <v>3</v>
      </c>
      <c r="I115" s="40"/>
    </row>
    <row r="116" spans="2:10" s="9" customFormat="1" ht="12.75" x14ac:dyDescent="0.2">
      <c r="B116" s="35"/>
      <c r="C116" s="41"/>
      <c r="D116" s="38"/>
      <c r="E116" s="42"/>
      <c r="F116" s="38" t="s">
        <v>144</v>
      </c>
      <c r="G116" s="38"/>
      <c r="H116" s="38">
        <v>4</v>
      </c>
      <c r="I116" s="40"/>
    </row>
    <row r="117" spans="2:10" s="9" customFormat="1" ht="12.75" x14ac:dyDescent="0.2">
      <c r="B117" s="35"/>
      <c r="C117" s="41"/>
      <c r="D117" s="38"/>
      <c r="E117" s="42"/>
      <c r="F117" s="38" t="s">
        <v>53</v>
      </c>
      <c r="G117" s="38"/>
      <c r="H117" s="38">
        <v>9</v>
      </c>
      <c r="I117" s="40"/>
    </row>
    <row r="118" spans="2:10" s="9" customFormat="1" ht="12.75" x14ac:dyDescent="0.2">
      <c r="B118" s="35">
        <f>B112+1</f>
        <v>28</v>
      </c>
      <c r="C118" s="41" t="s">
        <v>145</v>
      </c>
      <c r="D118" s="38" t="s">
        <v>145</v>
      </c>
      <c r="E118" s="42" t="s">
        <v>146</v>
      </c>
      <c r="F118" s="38" t="s">
        <v>147</v>
      </c>
      <c r="G118" s="38" t="s">
        <v>16</v>
      </c>
      <c r="H118" s="38" t="s">
        <v>148</v>
      </c>
      <c r="I118" s="40">
        <v>1</v>
      </c>
      <c r="J118" s="5"/>
    </row>
    <row r="119" spans="2:10" s="9" customFormat="1" ht="12.75" x14ac:dyDescent="0.2">
      <c r="B119" s="35"/>
      <c r="C119" s="41"/>
      <c r="D119" s="38"/>
      <c r="E119" s="42"/>
      <c r="F119" s="38" t="s">
        <v>149</v>
      </c>
      <c r="G119" s="38"/>
      <c r="H119" s="38">
        <v>1</v>
      </c>
      <c r="I119" s="40"/>
    </row>
    <row r="120" spans="2:10" s="9" customFormat="1" ht="12.75" x14ac:dyDescent="0.2">
      <c r="B120" s="35"/>
      <c r="C120" s="41"/>
      <c r="D120" s="38"/>
      <c r="E120" s="42"/>
      <c r="F120" s="38" t="s">
        <v>150</v>
      </c>
      <c r="G120" s="38"/>
      <c r="H120" s="38">
        <v>2</v>
      </c>
      <c r="I120" s="40"/>
    </row>
    <row r="121" spans="2:10" s="9" customFormat="1" ht="12.75" x14ac:dyDescent="0.2">
      <c r="B121" s="35"/>
      <c r="C121" s="41"/>
      <c r="D121" s="38"/>
      <c r="E121" s="42"/>
      <c r="F121" s="38" t="s">
        <v>151</v>
      </c>
      <c r="G121" s="38"/>
      <c r="H121" s="38">
        <v>3</v>
      </c>
      <c r="I121" s="40"/>
    </row>
    <row r="122" spans="2:10" s="9" customFormat="1" ht="12.75" x14ac:dyDescent="0.2">
      <c r="B122" s="35"/>
      <c r="C122" s="41"/>
      <c r="D122" s="38"/>
      <c r="E122" s="42"/>
      <c r="F122" s="38" t="s">
        <v>152</v>
      </c>
      <c r="G122" s="38"/>
      <c r="H122" s="38">
        <v>4</v>
      </c>
      <c r="I122" s="40"/>
    </row>
    <row r="123" spans="2:10" s="9" customFormat="1" ht="12.75" x14ac:dyDescent="0.2">
      <c r="B123" s="35"/>
      <c r="C123" s="41"/>
      <c r="D123" s="38"/>
      <c r="E123" s="42"/>
      <c r="F123" s="38" t="s">
        <v>53</v>
      </c>
      <c r="G123" s="38"/>
      <c r="H123" s="38">
        <v>9</v>
      </c>
      <c r="I123" s="40"/>
    </row>
    <row r="124" spans="2:10" s="9" customFormat="1" ht="12.75" x14ac:dyDescent="0.2">
      <c r="B124" s="35"/>
      <c r="C124" s="41"/>
      <c r="D124" s="38"/>
      <c r="E124" s="42"/>
      <c r="F124" s="38" t="s">
        <v>1107</v>
      </c>
      <c r="G124" s="38"/>
      <c r="H124" s="38" t="s">
        <v>54</v>
      </c>
      <c r="I124" s="40"/>
    </row>
    <row r="125" spans="2:10" s="9" customFormat="1" ht="25.5" x14ac:dyDescent="0.2">
      <c r="B125" s="35">
        <f>B118+1</f>
        <v>29</v>
      </c>
      <c r="C125" s="41" t="s">
        <v>153</v>
      </c>
      <c r="D125" s="38" t="s">
        <v>153</v>
      </c>
      <c r="E125" s="42" t="s">
        <v>154</v>
      </c>
      <c r="F125" s="38" t="s">
        <v>155</v>
      </c>
      <c r="G125" s="38" t="s">
        <v>16</v>
      </c>
      <c r="H125" s="38" t="s">
        <v>156</v>
      </c>
      <c r="I125" s="40">
        <v>1</v>
      </c>
      <c r="J125" s="5"/>
    </row>
    <row r="126" spans="2:10" s="9" customFormat="1" ht="12.75" x14ac:dyDescent="0.2">
      <c r="B126" s="35"/>
      <c r="C126" s="41"/>
      <c r="D126" s="38"/>
      <c r="E126" s="42"/>
      <c r="F126" s="38" t="s">
        <v>157</v>
      </c>
      <c r="G126" s="38"/>
      <c r="H126" s="38">
        <v>1</v>
      </c>
      <c r="I126" s="40"/>
    </row>
    <row r="127" spans="2:10" s="9" customFormat="1" ht="12.75" x14ac:dyDescent="0.2">
      <c r="B127" s="35"/>
      <c r="C127" s="41"/>
      <c r="D127" s="38"/>
      <c r="E127" s="42"/>
      <c r="F127" s="38" t="s">
        <v>158</v>
      </c>
      <c r="G127" s="38"/>
      <c r="H127" s="38">
        <v>2</v>
      </c>
      <c r="I127" s="40"/>
    </row>
    <row r="128" spans="2:10" s="9" customFormat="1" ht="12.75" x14ac:dyDescent="0.2">
      <c r="B128" s="35"/>
      <c r="C128" s="41"/>
      <c r="D128" s="38"/>
      <c r="E128" s="42"/>
      <c r="F128" s="38" t="s">
        <v>159</v>
      </c>
      <c r="G128" s="38"/>
      <c r="H128" s="38">
        <v>3</v>
      </c>
      <c r="I128" s="40"/>
    </row>
    <row r="129" spans="2:10" s="9" customFormat="1" ht="12.75" x14ac:dyDescent="0.2">
      <c r="B129" s="35"/>
      <c r="C129" s="41"/>
      <c r="D129" s="38"/>
      <c r="E129" s="42"/>
      <c r="F129" s="38" t="s">
        <v>160</v>
      </c>
      <c r="G129" s="38"/>
      <c r="H129" s="38">
        <v>4</v>
      </c>
      <c r="I129" s="40"/>
    </row>
    <row r="130" spans="2:10" s="9" customFormat="1" ht="12.75" x14ac:dyDescent="0.2">
      <c r="B130" s="35"/>
      <c r="C130" s="41"/>
      <c r="D130" s="38"/>
      <c r="E130" s="42"/>
      <c r="F130" s="38" t="s">
        <v>161</v>
      </c>
      <c r="G130" s="37"/>
      <c r="H130" s="38">
        <v>5</v>
      </c>
      <c r="I130" s="40"/>
    </row>
    <row r="131" spans="2:10" s="9" customFormat="1" ht="12.75" x14ac:dyDescent="0.2">
      <c r="B131" s="35"/>
      <c r="C131" s="41"/>
      <c r="D131" s="38"/>
      <c r="E131" s="42"/>
      <c r="F131" s="38" t="s">
        <v>162</v>
      </c>
      <c r="G131" s="37"/>
      <c r="H131" s="38">
        <v>6</v>
      </c>
      <c r="I131" s="40"/>
    </row>
    <row r="132" spans="2:10" s="9" customFormat="1" ht="12.75" x14ac:dyDescent="0.2">
      <c r="B132" s="35"/>
      <c r="C132" s="41"/>
      <c r="D132" s="38"/>
      <c r="E132" s="42"/>
      <c r="F132" s="38" t="s">
        <v>163</v>
      </c>
      <c r="G132" s="37"/>
      <c r="H132" s="38">
        <v>7</v>
      </c>
      <c r="I132" s="40"/>
    </row>
    <row r="133" spans="2:10" s="9" customFormat="1" ht="12.75" x14ac:dyDescent="0.2">
      <c r="B133" s="35"/>
      <c r="C133" s="41"/>
      <c r="D133" s="38"/>
      <c r="E133" s="42"/>
      <c r="F133" s="38" t="s">
        <v>53</v>
      </c>
      <c r="G133" s="38"/>
      <c r="H133" s="38">
        <v>9</v>
      </c>
      <c r="I133" s="40"/>
    </row>
    <row r="134" spans="2:10" s="9" customFormat="1" ht="12.75" x14ac:dyDescent="0.2">
      <c r="B134" s="35"/>
      <c r="C134" s="41"/>
      <c r="D134" s="38"/>
      <c r="E134" s="42"/>
      <c r="F134" s="38" t="s">
        <v>1107</v>
      </c>
      <c r="G134" s="38"/>
      <c r="H134" s="38" t="s">
        <v>54</v>
      </c>
      <c r="I134" s="40"/>
    </row>
    <row r="135" spans="2:10" s="5" customFormat="1" ht="12.75" x14ac:dyDescent="0.2">
      <c r="B135" s="60"/>
      <c r="C135" s="61"/>
      <c r="D135" s="61"/>
      <c r="E135" s="61"/>
      <c r="F135" s="62"/>
      <c r="G135" s="62"/>
      <c r="H135" s="62"/>
      <c r="I135" s="10">
        <f>SUM(I112:I134)</f>
        <v>3</v>
      </c>
    </row>
    <row r="136" spans="2:10" s="9" customFormat="1" ht="15" customHeight="1" x14ac:dyDescent="0.2">
      <c r="B136" s="26" t="s">
        <v>164</v>
      </c>
      <c r="C136" s="27"/>
      <c r="D136" s="27"/>
      <c r="E136" s="27"/>
      <c r="F136" s="27"/>
      <c r="G136" s="27"/>
      <c r="H136" s="27"/>
      <c r="I136" s="28"/>
    </row>
    <row r="137" spans="2:10" s="9" customFormat="1" ht="25.5" x14ac:dyDescent="0.2">
      <c r="B137" s="35">
        <f>B125+1</f>
        <v>30</v>
      </c>
      <c r="C137" s="41" t="s">
        <v>165</v>
      </c>
      <c r="D137" s="38" t="s">
        <v>166</v>
      </c>
      <c r="E137" s="38" t="s">
        <v>167</v>
      </c>
      <c r="F137" s="38" t="s">
        <v>168</v>
      </c>
      <c r="G137" s="38" t="s">
        <v>16</v>
      </c>
      <c r="H137" s="38" t="s">
        <v>71</v>
      </c>
      <c r="I137" s="40">
        <v>1</v>
      </c>
      <c r="J137" s="5"/>
    </row>
    <row r="138" spans="2:10" s="9" customFormat="1" ht="12.75" x14ac:dyDescent="0.2">
      <c r="B138" s="35"/>
      <c r="C138" s="41"/>
      <c r="D138" s="38"/>
      <c r="E138" s="42"/>
      <c r="F138" s="38" t="s">
        <v>72</v>
      </c>
      <c r="G138" s="38"/>
      <c r="H138" s="38">
        <v>1</v>
      </c>
      <c r="I138" s="40"/>
    </row>
    <row r="139" spans="2:10" s="9" customFormat="1" ht="12.75" x14ac:dyDescent="0.2">
      <c r="B139" s="35"/>
      <c r="C139" s="41"/>
      <c r="D139" s="38"/>
      <c r="E139" s="42"/>
      <c r="F139" s="38" t="s">
        <v>73</v>
      </c>
      <c r="G139" s="38"/>
      <c r="H139" s="38">
        <v>3</v>
      </c>
      <c r="I139" s="40"/>
    </row>
    <row r="140" spans="2:10" s="9" customFormat="1" ht="12.75" x14ac:dyDescent="0.2">
      <c r="B140" s="35"/>
      <c r="C140" s="41"/>
      <c r="D140" s="38"/>
      <c r="E140" s="42"/>
      <c r="F140" s="38" t="s">
        <v>53</v>
      </c>
      <c r="G140" s="38"/>
      <c r="H140" s="38">
        <v>9</v>
      </c>
      <c r="I140" s="40"/>
    </row>
    <row r="141" spans="2:10" s="9" customFormat="1" ht="12.75" x14ac:dyDescent="0.2">
      <c r="B141" s="35">
        <f>B137+1</f>
        <v>31</v>
      </c>
      <c r="C141" s="52" t="s">
        <v>169</v>
      </c>
      <c r="D141" s="38" t="s">
        <v>170</v>
      </c>
      <c r="E141" s="38" t="s">
        <v>171</v>
      </c>
      <c r="F141" s="38" t="s">
        <v>172</v>
      </c>
      <c r="G141" s="38" t="s">
        <v>16</v>
      </c>
      <c r="H141" s="38" t="s">
        <v>148</v>
      </c>
      <c r="I141" s="40">
        <v>1</v>
      </c>
      <c r="J141" s="5"/>
    </row>
    <row r="142" spans="2:10" s="9" customFormat="1" ht="12.75" x14ac:dyDescent="0.2">
      <c r="B142" s="35"/>
      <c r="C142" s="41"/>
      <c r="D142" s="38"/>
      <c r="E142" s="42"/>
      <c r="F142" s="38" t="s">
        <v>149</v>
      </c>
      <c r="G142" s="38"/>
      <c r="H142" s="38">
        <v>1</v>
      </c>
      <c r="I142" s="40"/>
    </row>
    <row r="143" spans="2:10" s="9" customFormat="1" ht="12.75" x14ac:dyDescent="0.2">
      <c r="B143" s="35"/>
      <c r="C143" s="41"/>
      <c r="D143" s="38"/>
      <c r="E143" s="42"/>
      <c r="F143" s="38" t="s">
        <v>150</v>
      </c>
      <c r="G143" s="38"/>
      <c r="H143" s="38">
        <v>2</v>
      </c>
      <c r="I143" s="40"/>
    </row>
    <row r="144" spans="2:10" s="9" customFormat="1" ht="12.75" x14ac:dyDescent="0.2">
      <c r="B144" s="35"/>
      <c r="C144" s="41"/>
      <c r="D144" s="38"/>
      <c r="E144" s="42"/>
      <c r="F144" s="38" t="s">
        <v>151</v>
      </c>
      <c r="G144" s="38"/>
      <c r="H144" s="38">
        <v>3</v>
      </c>
      <c r="I144" s="40"/>
    </row>
    <row r="145" spans="2:10" s="9" customFormat="1" ht="12.75" x14ac:dyDescent="0.2">
      <c r="B145" s="35"/>
      <c r="C145" s="41"/>
      <c r="D145" s="38"/>
      <c r="E145" s="42"/>
      <c r="F145" s="38" t="s">
        <v>152</v>
      </c>
      <c r="G145" s="38"/>
      <c r="H145" s="38">
        <v>4</v>
      </c>
      <c r="I145" s="40"/>
    </row>
    <row r="146" spans="2:10" s="9" customFormat="1" ht="12.75" x14ac:dyDescent="0.2">
      <c r="B146" s="35"/>
      <c r="C146" s="41"/>
      <c r="D146" s="38"/>
      <c r="E146" s="42"/>
      <c r="F146" s="38" t="s">
        <v>53</v>
      </c>
      <c r="G146" s="38"/>
      <c r="H146" s="38">
        <v>9</v>
      </c>
      <c r="I146" s="40"/>
    </row>
    <row r="147" spans="2:10" s="9" customFormat="1" ht="12.75" x14ac:dyDescent="0.2">
      <c r="B147" s="35"/>
      <c r="C147" s="41"/>
      <c r="D147" s="38"/>
      <c r="E147" s="42"/>
      <c r="F147" s="38" t="s">
        <v>1108</v>
      </c>
      <c r="G147" s="38"/>
      <c r="H147" s="38" t="s">
        <v>54</v>
      </c>
      <c r="I147" s="40"/>
    </row>
    <row r="148" spans="2:10" s="9" customFormat="1" ht="12.75" x14ac:dyDescent="0.2">
      <c r="B148" s="35">
        <f>B141+1</f>
        <v>32</v>
      </c>
      <c r="C148" s="41" t="s">
        <v>173</v>
      </c>
      <c r="D148" s="38" t="s">
        <v>173</v>
      </c>
      <c r="E148" s="38" t="s">
        <v>174</v>
      </c>
      <c r="F148" s="38" t="s">
        <v>175</v>
      </c>
      <c r="G148" s="38" t="s">
        <v>16</v>
      </c>
      <c r="H148" s="38" t="s">
        <v>118</v>
      </c>
      <c r="I148" s="40">
        <v>1</v>
      </c>
      <c r="J148" s="5"/>
    </row>
    <row r="149" spans="2:10" s="9" customFormat="1" ht="12.75" x14ac:dyDescent="0.2">
      <c r="B149" s="35"/>
      <c r="C149" s="41"/>
      <c r="D149" s="38"/>
      <c r="E149" s="42"/>
      <c r="F149" s="38" t="s">
        <v>176</v>
      </c>
      <c r="G149" s="38"/>
      <c r="H149" s="38">
        <v>1</v>
      </c>
      <c r="I149" s="40"/>
    </row>
    <row r="150" spans="2:10" s="9" customFormat="1" ht="12.75" x14ac:dyDescent="0.2">
      <c r="B150" s="35"/>
      <c r="C150" s="41"/>
      <c r="D150" s="38"/>
      <c r="E150" s="42"/>
      <c r="F150" s="38" t="s">
        <v>177</v>
      </c>
      <c r="G150" s="38"/>
      <c r="H150" s="38">
        <v>2</v>
      </c>
      <c r="I150" s="40"/>
    </row>
    <row r="151" spans="2:10" s="9" customFormat="1" ht="12.75" x14ac:dyDescent="0.2">
      <c r="B151" s="35"/>
      <c r="C151" s="41"/>
      <c r="D151" s="38"/>
      <c r="E151" s="42"/>
      <c r="F151" s="38" t="s">
        <v>178</v>
      </c>
      <c r="G151" s="38"/>
      <c r="H151" s="38">
        <v>3</v>
      </c>
      <c r="I151" s="40"/>
    </row>
    <row r="152" spans="2:10" s="9" customFormat="1" ht="12.75" x14ac:dyDescent="0.2">
      <c r="B152" s="35"/>
      <c r="C152" s="41"/>
      <c r="D152" s="38"/>
      <c r="E152" s="42"/>
      <c r="F152" s="38" t="s">
        <v>179</v>
      </c>
      <c r="G152" s="38"/>
      <c r="H152" s="38">
        <v>4</v>
      </c>
      <c r="I152" s="40"/>
    </row>
    <row r="153" spans="2:10" s="9" customFormat="1" ht="12.75" x14ac:dyDescent="0.2">
      <c r="B153" s="35"/>
      <c r="C153" s="41"/>
      <c r="D153" s="38"/>
      <c r="E153" s="42"/>
      <c r="F153" s="38" t="s">
        <v>180</v>
      </c>
      <c r="G153" s="38"/>
      <c r="H153" s="38">
        <v>5</v>
      </c>
      <c r="I153" s="40"/>
    </row>
    <row r="154" spans="2:10" s="9" customFormat="1" ht="12.75" x14ac:dyDescent="0.2">
      <c r="B154" s="35"/>
      <c r="C154" s="41"/>
      <c r="D154" s="38"/>
      <c r="E154" s="42"/>
      <c r="F154" s="38" t="s">
        <v>181</v>
      </c>
      <c r="G154" s="38"/>
      <c r="H154" s="38">
        <v>6</v>
      </c>
      <c r="I154" s="40"/>
    </row>
    <row r="155" spans="2:10" s="9" customFormat="1" ht="12.75" x14ac:dyDescent="0.2">
      <c r="B155" s="35"/>
      <c r="C155" s="41"/>
      <c r="D155" s="38"/>
      <c r="E155" s="42"/>
      <c r="F155" s="38" t="s">
        <v>53</v>
      </c>
      <c r="G155" s="38"/>
      <c r="H155" s="38">
        <v>9</v>
      </c>
      <c r="I155" s="40"/>
    </row>
    <row r="156" spans="2:10" s="9" customFormat="1" ht="12.75" x14ac:dyDescent="0.2">
      <c r="B156" s="35"/>
      <c r="C156" s="41"/>
      <c r="D156" s="38"/>
      <c r="E156" s="42"/>
      <c r="F156" s="38" t="s">
        <v>1108</v>
      </c>
      <c r="G156" s="38"/>
      <c r="H156" s="38" t="s">
        <v>54</v>
      </c>
      <c r="I156" s="40"/>
    </row>
    <row r="157" spans="2:10" s="9" customFormat="1" ht="12.75" x14ac:dyDescent="0.2">
      <c r="B157" s="35"/>
      <c r="C157" s="41"/>
      <c r="D157" s="38" t="s">
        <v>182</v>
      </c>
      <c r="E157" s="38"/>
      <c r="F157" s="38" t="s">
        <v>183</v>
      </c>
      <c r="G157" s="38"/>
      <c r="H157" s="38"/>
      <c r="I157" s="40"/>
    </row>
    <row r="158" spans="2:10" s="9" customFormat="1" ht="25.5" x14ac:dyDescent="0.2">
      <c r="B158" s="35">
        <f>+B148+1</f>
        <v>33</v>
      </c>
      <c r="C158" s="41" t="s">
        <v>184</v>
      </c>
      <c r="D158" s="38" t="s">
        <v>185</v>
      </c>
      <c r="E158" s="38" t="s">
        <v>186</v>
      </c>
      <c r="F158" s="38" t="s">
        <v>187</v>
      </c>
      <c r="G158" s="38" t="s">
        <v>16</v>
      </c>
      <c r="H158" s="38" t="s">
        <v>188</v>
      </c>
      <c r="I158" s="40">
        <v>1</v>
      </c>
      <c r="J158" s="5"/>
    </row>
    <row r="159" spans="2:10" s="9" customFormat="1" ht="12.75" x14ac:dyDescent="0.2">
      <c r="B159" s="35"/>
      <c r="C159" s="41"/>
      <c r="D159" s="38"/>
      <c r="E159" s="42"/>
      <c r="F159" s="38" t="s">
        <v>72</v>
      </c>
      <c r="G159" s="38"/>
      <c r="H159" s="38">
        <v>1</v>
      </c>
      <c r="I159" s="40"/>
    </row>
    <row r="160" spans="2:10" s="9" customFormat="1" ht="12.75" x14ac:dyDescent="0.2">
      <c r="B160" s="35"/>
      <c r="C160" s="41"/>
      <c r="D160" s="38"/>
      <c r="E160" s="42"/>
      <c r="F160" s="38" t="s">
        <v>73</v>
      </c>
      <c r="G160" s="38"/>
      <c r="H160" s="38">
        <v>2</v>
      </c>
      <c r="I160" s="40"/>
    </row>
    <row r="161" spans="2:10" s="9" customFormat="1" ht="12.75" x14ac:dyDescent="0.2">
      <c r="B161" s="35"/>
      <c r="C161" s="41"/>
      <c r="D161" s="38"/>
      <c r="E161" s="42"/>
      <c r="F161" s="38" t="s">
        <v>53</v>
      </c>
      <c r="G161" s="38"/>
      <c r="H161" s="38">
        <v>9</v>
      </c>
      <c r="I161" s="40"/>
    </row>
    <row r="162" spans="2:10" s="9" customFormat="1" ht="25.5" x14ac:dyDescent="0.2">
      <c r="B162" s="35">
        <f>B158+1</f>
        <v>34</v>
      </c>
      <c r="C162" s="41" t="s">
        <v>189</v>
      </c>
      <c r="D162" s="38" t="s">
        <v>190</v>
      </c>
      <c r="E162" s="38" t="s">
        <v>191</v>
      </c>
      <c r="F162" s="38" t="s">
        <v>192</v>
      </c>
      <c r="G162" s="38" t="s">
        <v>16</v>
      </c>
      <c r="H162" s="38" t="s">
        <v>193</v>
      </c>
      <c r="I162" s="40">
        <v>1</v>
      </c>
      <c r="J162" s="5"/>
    </row>
    <row r="163" spans="2:10" s="9" customFormat="1" ht="12.75" x14ac:dyDescent="0.2">
      <c r="B163" s="35"/>
      <c r="C163" s="41"/>
      <c r="D163" s="38"/>
      <c r="E163" s="42"/>
      <c r="F163" s="38" t="s">
        <v>72</v>
      </c>
      <c r="G163" s="38"/>
      <c r="H163" s="38">
        <v>3</v>
      </c>
      <c r="I163" s="40"/>
    </row>
    <row r="164" spans="2:10" s="9" customFormat="1" ht="12.75" x14ac:dyDescent="0.2">
      <c r="B164" s="35"/>
      <c r="C164" s="41"/>
      <c r="D164" s="38"/>
      <c r="E164" s="42"/>
      <c r="F164" s="38" t="s">
        <v>73</v>
      </c>
      <c r="G164" s="38"/>
      <c r="H164" s="38">
        <v>4</v>
      </c>
      <c r="I164" s="40"/>
    </row>
    <row r="165" spans="2:10" s="9" customFormat="1" ht="12.75" x14ac:dyDescent="0.2">
      <c r="B165" s="35"/>
      <c r="C165" s="41"/>
      <c r="D165" s="38"/>
      <c r="E165" s="42"/>
      <c r="F165" s="38" t="s">
        <v>53</v>
      </c>
      <c r="G165" s="38"/>
      <c r="H165" s="38">
        <v>9</v>
      </c>
      <c r="I165" s="40"/>
    </row>
    <row r="166" spans="2:10" s="9" customFormat="1" ht="12.75" x14ac:dyDescent="0.2">
      <c r="B166" s="35">
        <f>B162+1</f>
        <v>35</v>
      </c>
      <c r="C166" s="41" t="s">
        <v>194</v>
      </c>
      <c r="D166" s="38" t="s">
        <v>194</v>
      </c>
      <c r="E166" s="38" t="s">
        <v>195</v>
      </c>
      <c r="F166" s="38" t="s">
        <v>196</v>
      </c>
      <c r="G166" s="38" t="s">
        <v>16</v>
      </c>
      <c r="H166" s="38" t="s">
        <v>197</v>
      </c>
      <c r="I166" s="40">
        <v>1</v>
      </c>
      <c r="J166" s="5"/>
    </row>
    <row r="167" spans="2:10" s="9" customFormat="1" ht="12.75" x14ac:dyDescent="0.2">
      <c r="B167" s="35"/>
      <c r="C167" s="41"/>
      <c r="D167" s="38"/>
      <c r="E167" s="38"/>
      <c r="F167" s="38" t="s">
        <v>176</v>
      </c>
      <c r="G167" s="38"/>
      <c r="H167" s="38">
        <v>1</v>
      </c>
      <c r="I167" s="40"/>
    </row>
    <row r="168" spans="2:10" s="9" customFormat="1" ht="12.75" x14ac:dyDescent="0.2">
      <c r="B168" s="35"/>
      <c r="C168" s="41"/>
      <c r="D168" s="38"/>
      <c r="E168" s="42"/>
      <c r="F168" s="38" t="s">
        <v>177</v>
      </c>
      <c r="G168" s="38"/>
      <c r="H168" s="38">
        <v>2</v>
      </c>
      <c r="I168" s="40"/>
    </row>
    <row r="169" spans="2:10" s="9" customFormat="1" ht="12.75" x14ac:dyDescent="0.2">
      <c r="B169" s="35"/>
      <c r="C169" s="41"/>
      <c r="D169" s="38"/>
      <c r="E169" s="42"/>
      <c r="F169" s="38" t="s">
        <v>178</v>
      </c>
      <c r="G169" s="38"/>
      <c r="H169" s="38">
        <v>3</v>
      </c>
      <c r="I169" s="40"/>
    </row>
    <row r="170" spans="2:10" s="9" customFormat="1" ht="12.75" x14ac:dyDescent="0.2">
      <c r="B170" s="35"/>
      <c r="C170" s="41"/>
      <c r="D170" s="38"/>
      <c r="E170" s="42"/>
      <c r="F170" s="38" t="s">
        <v>198</v>
      </c>
      <c r="G170" s="38"/>
      <c r="H170" s="38">
        <v>4</v>
      </c>
      <c r="I170" s="40"/>
    </row>
    <row r="171" spans="2:10" s="9" customFormat="1" ht="12.75" x14ac:dyDescent="0.2">
      <c r="B171" s="35"/>
      <c r="C171" s="41"/>
      <c r="D171" s="38"/>
      <c r="E171" s="42"/>
      <c r="F171" s="38" t="s">
        <v>199</v>
      </c>
      <c r="G171" s="38"/>
      <c r="H171" s="38">
        <v>5</v>
      </c>
      <c r="I171" s="40"/>
    </row>
    <row r="172" spans="2:10" s="9" customFormat="1" ht="12.75" x14ac:dyDescent="0.2">
      <c r="B172" s="35"/>
      <c r="C172" s="41"/>
      <c r="D172" s="38"/>
      <c r="E172" s="42"/>
      <c r="F172" s="38" t="s">
        <v>200</v>
      </c>
      <c r="G172" s="38"/>
      <c r="H172" s="38">
        <v>6</v>
      </c>
      <c r="I172" s="40"/>
    </row>
    <row r="173" spans="2:10" s="9" customFormat="1" ht="12.75" x14ac:dyDescent="0.2">
      <c r="B173" s="35"/>
      <c r="C173" s="41"/>
      <c r="D173" s="38"/>
      <c r="E173" s="42"/>
      <c r="F173" s="38" t="s">
        <v>201</v>
      </c>
      <c r="G173" s="38"/>
      <c r="H173" s="38">
        <v>7</v>
      </c>
      <c r="I173" s="40"/>
    </row>
    <row r="174" spans="2:10" s="9" customFormat="1" ht="12.75" x14ac:dyDescent="0.2">
      <c r="B174" s="35"/>
      <c r="C174" s="41"/>
      <c r="D174" s="38"/>
      <c r="E174" s="42"/>
      <c r="F174" s="38" t="s">
        <v>181</v>
      </c>
      <c r="G174" s="38"/>
      <c r="H174" s="38">
        <v>8</v>
      </c>
      <c r="I174" s="40"/>
    </row>
    <row r="175" spans="2:10" s="9" customFormat="1" ht="12.75" x14ac:dyDescent="0.2">
      <c r="B175" s="35"/>
      <c r="C175" s="41"/>
      <c r="D175" s="38"/>
      <c r="E175" s="42"/>
      <c r="F175" s="38" t="s">
        <v>53</v>
      </c>
      <c r="G175" s="38"/>
      <c r="H175" s="38">
        <v>9</v>
      </c>
      <c r="I175" s="40"/>
    </row>
    <row r="176" spans="2:10" s="9" customFormat="1" ht="12.75" x14ac:dyDescent="0.2">
      <c r="B176" s="35"/>
      <c r="C176" s="41"/>
      <c r="D176" s="38"/>
      <c r="E176" s="42"/>
      <c r="F176" s="38" t="s">
        <v>1109</v>
      </c>
      <c r="G176" s="38"/>
      <c r="H176" s="38" t="s">
        <v>54</v>
      </c>
      <c r="I176" s="40"/>
    </row>
    <row r="177" spans="2:10" s="9" customFormat="1" ht="12.75" x14ac:dyDescent="0.2">
      <c r="B177" s="60"/>
      <c r="C177" s="61"/>
      <c r="D177" s="61"/>
      <c r="E177" s="61"/>
      <c r="F177" s="62"/>
      <c r="G177" s="62"/>
      <c r="H177" s="62"/>
      <c r="I177" s="10">
        <f>SUM(I137:I176)</f>
        <v>6</v>
      </c>
    </row>
    <row r="178" spans="2:10" s="9" customFormat="1" ht="15" customHeight="1" x14ac:dyDescent="0.2">
      <c r="B178" s="19" t="s">
        <v>202</v>
      </c>
      <c r="C178" s="20"/>
      <c r="D178" s="20"/>
      <c r="E178" s="20"/>
      <c r="F178" s="20"/>
      <c r="G178" s="20"/>
      <c r="H178" s="20"/>
      <c r="I178" s="20"/>
    </row>
    <row r="179" spans="2:10" s="9" customFormat="1" ht="25.5" x14ac:dyDescent="0.2">
      <c r="B179" s="35">
        <f>+B166+1</f>
        <v>36</v>
      </c>
      <c r="C179" s="41" t="s">
        <v>203</v>
      </c>
      <c r="D179" s="38" t="s">
        <v>204</v>
      </c>
      <c r="E179" s="38" t="s">
        <v>205</v>
      </c>
      <c r="F179" s="38" t="s">
        <v>206</v>
      </c>
      <c r="G179" s="38" t="s">
        <v>16</v>
      </c>
      <c r="H179" s="38" t="s">
        <v>71</v>
      </c>
      <c r="I179" s="40">
        <v>1</v>
      </c>
      <c r="J179" s="5"/>
    </row>
    <row r="180" spans="2:10" s="9" customFormat="1" ht="12.75" x14ac:dyDescent="0.2">
      <c r="B180" s="35"/>
      <c r="C180" s="41"/>
      <c r="D180" s="38"/>
      <c r="E180" s="42"/>
      <c r="F180" s="38" t="s">
        <v>72</v>
      </c>
      <c r="G180" s="38"/>
      <c r="H180" s="38">
        <v>1</v>
      </c>
      <c r="I180" s="40"/>
    </row>
    <row r="181" spans="2:10" s="9" customFormat="1" ht="12.75" x14ac:dyDescent="0.2">
      <c r="B181" s="35"/>
      <c r="C181" s="41"/>
      <c r="D181" s="38"/>
      <c r="E181" s="42"/>
      <c r="F181" s="38" t="s">
        <v>73</v>
      </c>
      <c r="G181" s="38"/>
      <c r="H181" s="38">
        <v>3</v>
      </c>
      <c r="I181" s="40"/>
    </row>
    <row r="182" spans="2:10" s="9" customFormat="1" ht="12.75" x14ac:dyDescent="0.2">
      <c r="B182" s="35"/>
      <c r="C182" s="41"/>
      <c r="D182" s="38"/>
      <c r="E182" s="42"/>
      <c r="F182" s="38" t="s">
        <v>53</v>
      </c>
      <c r="G182" s="38"/>
      <c r="H182" s="38">
        <v>9</v>
      </c>
      <c r="I182" s="40"/>
    </row>
    <row r="183" spans="2:10" s="9" customFormat="1" ht="12.75" x14ac:dyDescent="0.2">
      <c r="B183" s="35">
        <f>B179+1</f>
        <v>37</v>
      </c>
      <c r="C183" s="41" t="s">
        <v>207</v>
      </c>
      <c r="D183" s="38" t="s">
        <v>208</v>
      </c>
      <c r="E183" s="38" t="s">
        <v>209</v>
      </c>
      <c r="F183" s="38" t="s">
        <v>210</v>
      </c>
      <c r="G183" s="38" t="s">
        <v>16</v>
      </c>
      <c r="H183" s="38" t="s">
        <v>211</v>
      </c>
      <c r="I183" s="40">
        <v>1</v>
      </c>
      <c r="J183" s="5"/>
    </row>
    <row r="184" spans="2:10" s="9" customFormat="1" ht="12.75" x14ac:dyDescent="0.2">
      <c r="B184" s="35"/>
      <c r="C184" s="41"/>
      <c r="D184" s="38"/>
      <c r="E184" s="42"/>
      <c r="F184" s="38" t="s">
        <v>212</v>
      </c>
      <c r="G184" s="38"/>
      <c r="H184" s="38">
        <v>1</v>
      </c>
      <c r="I184" s="40"/>
    </row>
    <row r="185" spans="2:10" s="9" customFormat="1" ht="12.75" x14ac:dyDescent="0.2">
      <c r="B185" s="35"/>
      <c r="C185" s="41"/>
      <c r="D185" s="38"/>
      <c r="E185" s="42"/>
      <c r="F185" s="38" t="s">
        <v>213</v>
      </c>
      <c r="G185" s="38"/>
      <c r="H185" s="38">
        <v>2</v>
      </c>
      <c r="I185" s="40"/>
    </row>
    <row r="186" spans="2:10" s="9" customFormat="1" ht="12.75" x14ac:dyDescent="0.2">
      <c r="B186" s="35"/>
      <c r="C186" s="41"/>
      <c r="D186" s="38"/>
      <c r="E186" s="42"/>
      <c r="F186" s="38" t="s">
        <v>214</v>
      </c>
      <c r="G186" s="38"/>
      <c r="H186" s="38">
        <v>3</v>
      </c>
      <c r="I186" s="40"/>
    </row>
    <row r="187" spans="2:10" s="9" customFormat="1" ht="12.75" x14ac:dyDescent="0.2">
      <c r="B187" s="35"/>
      <c r="C187" s="41"/>
      <c r="D187" s="38"/>
      <c r="E187" s="42"/>
      <c r="F187" s="38" t="s">
        <v>53</v>
      </c>
      <c r="G187" s="38"/>
      <c r="H187" s="38">
        <v>9</v>
      </c>
      <c r="I187" s="40"/>
    </row>
    <row r="188" spans="2:10" s="9" customFormat="1" ht="12.75" x14ac:dyDescent="0.2">
      <c r="B188" s="35"/>
      <c r="C188" s="41"/>
      <c r="D188" s="38"/>
      <c r="E188" s="42"/>
      <c r="F188" s="38" t="s">
        <v>1145</v>
      </c>
      <c r="G188" s="38"/>
      <c r="H188" s="38" t="s">
        <v>54</v>
      </c>
      <c r="I188" s="40"/>
    </row>
    <row r="189" spans="2:10" s="9" customFormat="1" ht="12.75" x14ac:dyDescent="0.2">
      <c r="B189" s="35">
        <f>+B183+1</f>
        <v>38</v>
      </c>
      <c r="C189" s="41" t="s">
        <v>215</v>
      </c>
      <c r="D189" s="38" t="s">
        <v>215</v>
      </c>
      <c r="E189" s="42" t="s">
        <v>216</v>
      </c>
      <c r="F189" s="38" t="s">
        <v>217</v>
      </c>
      <c r="G189" s="38" t="s">
        <v>16</v>
      </c>
      <c r="H189" s="38" t="s">
        <v>148</v>
      </c>
      <c r="I189" s="40">
        <v>1</v>
      </c>
      <c r="J189" s="5"/>
    </row>
    <row r="190" spans="2:10" s="9" customFormat="1" ht="12.75" x14ac:dyDescent="0.2">
      <c r="B190" s="35"/>
      <c r="C190" s="41"/>
      <c r="D190" s="38"/>
      <c r="E190" s="42"/>
      <c r="F190" s="38" t="s">
        <v>149</v>
      </c>
      <c r="G190" s="38"/>
      <c r="H190" s="38">
        <v>1</v>
      </c>
      <c r="I190" s="40"/>
    </row>
    <row r="191" spans="2:10" s="9" customFormat="1" ht="12.75" x14ac:dyDescent="0.2">
      <c r="B191" s="35"/>
      <c r="C191" s="41"/>
      <c r="D191" s="38"/>
      <c r="E191" s="42"/>
      <c r="F191" s="38" t="s">
        <v>150</v>
      </c>
      <c r="G191" s="38"/>
      <c r="H191" s="38">
        <v>2</v>
      </c>
      <c r="I191" s="40"/>
    </row>
    <row r="192" spans="2:10" s="9" customFormat="1" ht="12.75" x14ac:dyDescent="0.2">
      <c r="B192" s="35"/>
      <c r="C192" s="41"/>
      <c r="D192" s="38"/>
      <c r="E192" s="42"/>
      <c r="F192" s="38" t="s">
        <v>151</v>
      </c>
      <c r="G192" s="38"/>
      <c r="H192" s="38">
        <v>3</v>
      </c>
      <c r="I192" s="40"/>
    </row>
    <row r="193" spans="2:10" s="9" customFormat="1" ht="12.75" x14ac:dyDescent="0.2">
      <c r="B193" s="35"/>
      <c r="C193" s="41"/>
      <c r="D193" s="38"/>
      <c r="E193" s="42"/>
      <c r="F193" s="38" t="s">
        <v>152</v>
      </c>
      <c r="G193" s="38"/>
      <c r="H193" s="38">
        <v>4</v>
      </c>
      <c r="I193" s="40"/>
    </row>
    <row r="194" spans="2:10" s="9" customFormat="1" ht="12.75" x14ac:dyDescent="0.2">
      <c r="B194" s="35"/>
      <c r="C194" s="41"/>
      <c r="D194" s="38"/>
      <c r="E194" s="42"/>
      <c r="F194" s="38" t="s">
        <v>53</v>
      </c>
      <c r="G194" s="38"/>
      <c r="H194" s="38">
        <v>9</v>
      </c>
      <c r="I194" s="40"/>
    </row>
    <row r="195" spans="2:10" s="9" customFormat="1" ht="12.75" x14ac:dyDescent="0.2">
      <c r="B195" s="35"/>
      <c r="C195" s="41"/>
      <c r="D195" s="38"/>
      <c r="E195" s="42"/>
      <c r="F195" s="38" t="s">
        <v>1145</v>
      </c>
      <c r="G195" s="38"/>
      <c r="H195" s="38" t="s">
        <v>54</v>
      </c>
      <c r="I195" s="40"/>
    </row>
    <row r="196" spans="2:10" s="9" customFormat="1" ht="12.75" x14ac:dyDescent="0.2">
      <c r="B196" s="48"/>
      <c r="C196" s="49"/>
      <c r="D196" s="49"/>
      <c r="E196" s="49"/>
      <c r="F196" s="50"/>
      <c r="G196" s="50"/>
      <c r="H196" s="50"/>
      <c r="I196" s="10">
        <f>SUM(I179:I195)</f>
        <v>3</v>
      </c>
    </row>
    <row r="197" spans="2:10" s="9" customFormat="1" ht="15" customHeight="1" x14ac:dyDescent="0.2">
      <c r="B197" s="19" t="s">
        <v>218</v>
      </c>
      <c r="C197" s="20"/>
      <c r="D197" s="20"/>
      <c r="E197" s="20"/>
      <c r="F197" s="20"/>
      <c r="G197" s="20"/>
      <c r="H197" s="20"/>
      <c r="I197" s="20"/>
    </row>
    <row r="198" spans="2:10" s="12" customFormat="1" ht="12.75" x14ac:dyDescent="0.2">
      <c r="B198" s="35">
        <f>B189+1</f>
        <v>39</v>
      </c>
      <c r="C198" s="41" t="s">
        <v>219</v>
      </c>
      <c r="D198" s="38" t="s">
        <v>219</v>
      </c>
      <c r="E198" s="38" t="s">
        <v>220</v>
      </c>
      <c r="F198" s="38" t="s">
        <v>221</v>
      </c>
      <c r="G198" s="38" t="s">
        <v>16</v>
      </c>
      <c r="H198" s="38" t="s">
        <v>71</v>
      </c>
      <c r="I198" s="40">
        <v>1</v>
      </c>
      <c r="J198" s="5"/>
    </row>
    <row r="199" spans="2:10" s="12" customFormat="1" ht="12.75" x14ac:dyDescent="0.2">
      <c r="B199" s="35"/>
      <c r="C199" s="41"/>
      <c r="D199" s="38"/>
      <c r="E199" s="42"/>
      <c r="F199" s="38" t="s">
        <v>72</v>
      </c>
      <c r="G199" s="38"/>
      <c r="H199" s="38">
        <v>1</v>
      </c>
      <c r="I199" s="40"/>
    </row>
    <row r="200" spans="2:10" s="12" customFormat="1" ht="12.75" x14ac:dyDescent="0.2">
      <c r="B200" s="35"/>
      <c r="C200" s="41"/>
      <c r="D200" s="38"/>
      <c r="E200" s="42"/>
      <c r="F200" s="38" t="s">
        <v>73</v>
      </c>
      <c r="G200" s="38"/>
      <c r="H200" s="38">
        <v>3</v>
      </c>
      <c r="I200" s="40"/>
    </row>
    <row r="201" spans="2:10" s="12" customFormat="1" ht="12.75" x14ac:dyDescent="0.2">
      <c r="B201" s="35"/>
      <c r="C201" s="41"/>
      <c r="D201" s="38"/>
      <c r="E201" s="42"/>
      <c r="F201" s="38" t="s">
        <v>53</v>
      </c>
      <c r="G201" s="38"/>
      <c r="H201" s="38">
        <v>9</v>
      </c>
      <c r="I201" s="40"/>
    </row>
    <row r="202" spans="2:10" s="9" customFormat="1" ht="12.75" x14ac:dyDescent="0.2">
      <c r="B202" s="35">
        <f>B198+1</f>
        <v>40</v>
      </c>
      <c r="C202" s="41" t="s">
        <v>222</v>
      </c>
      <c r="D202" s="38" t="s">
        <v>223</v>
      </c>
      <c r="E202" s="38" t="s">
        <v>224</v>
      </c>
      <c r="F202" s="38" t="s">
        <v>225</v>
      </c>
      <c r="G202" s="38" t="s">
        <v>16</v>
      </c>
      <c r="H202" s="38" t="s">
        <v>122</v>
      </c>
      <c r="I202" s="40">
        <v>1</v>
      </c>
      <c r="J202" s="5"/>
    </row>
    <row r="203" spans="2:10" s="9" customFormat="1" ht="12.75" x14ac:dyDescent="0.2">
      <c r="B203" s="35"/>
      <c r="C203" s="41"/>
      <c r="D203" s="38"/>
      <c r="E203" s="42"/>
      <c r="F203" s="38" t="s">
        <v>226</v>
      </c>
      <c r="G203" s="38"/>
      <c r="H203" s="38">
        <v>1</v>
      </c>
      <c r="I203" s="40"/>
    </row>
    <row r="204" spans="2:10" s="9" customFormat="1" ht="12.75" x14ac:dyDescent="0.2">
      <c r="B204" s="35"/>
      <c r="C204" s="41"/>
      <c r="D204" s="38"/>
      <c r="E204" s="42"/>
      <c r="F204" s="38" t="s">
        <v>227</v>
      </c>
      <c r="G204" s="38"/>
      <c r="H204" s="38">
        <v>2</v>
      </c>
      <c r="I204" s="40"/>
    </row>
    <row r="205" spans="2:10" s="9" customFormat="1" ht="12.75" x14ac:dyDescent="0.2">
      <c r="B205" s="35"/>
      <c r="C205" s="41"/>
      <c r="D205" s="38"/>
      <c r="E205" s="42"/>
      <c r="F205" s="38" t="s">
        <v>228</v>
      </c>
      <c r="G205" s="38"/>
      <c r="H205" s="38">
        <v>3</v>
      </c>
      <c r="I205" s="40"/>
    </row>
    <row r="206" spans="2:10" s="9" customFormat="1" ht="12.75" x14ac:dyDescent="0.2">
      <c r="B206" s="35"/>
      <c r="C206" s="41"/>
      <c r="D206" s="38"/>
      <c r="E206" s="42"/>
      <c r="F206" s="38" t="s">
        <v>229</v>
      </c>
      <c r="G206" s="38"/>
      <c r="H206" s="38">
        <v>4</v>
      </c>
      <c r="I206" s="40"/>
    </row>
    <row r="207" spans="2:10" s="9" customFormat="1" ht="12.75" x14ac:dyDescent="0.2">
      <c r="B207" s="35"/>
      <c r="C207" s="41"/>
      <c r="D207" s="38"/>
      <c r="E207" s="42"/>
      <c r="F207" s="38" t="s">
        <v>230</v>
      </c>
      <c r="G207" s="38"/>
      <c r="H207" s="38">
        <v>5</v>
      </c>
      <c r="I207" s="40"/>
    </row>
    <row r="208" spans="2:10" s="9" customFormat="1" ht="12.75" x14ac:dyDescent="0.2">
      <c r="B208" s="35"/>
      <c r="C208" s="41"/>
      <c r="D208" s="38"/>
      <c r="E208" s="42"/>
      <c r="F208" s="38" t="s">
        <v>53</v>
      </c>
      <c r="G208" s="38"/>
      <c r="H208" s="38">
        <v>9</v>
      </c>
      <c r="I208" s="40"/>
    </row>
    <row r="209" spans="2:10" s="9" customFormat="1" ht="12.75" x14ac:dyDescent="0.2">
      <c r="B209" s="35"/>
      <c r="C209" s="41"/>
      <c r="D209" s="38"/>
      <c r="E209" s="42"/>
      <c r="F209" s="38" t="s">
        <v>1110</v>
      </c>
      <c r="G209" s="38"/>
      <c r="H209" s="38" t="s">
        <v>54</v>
      </c>
      <c r="I209" s="40"/>
    </row>
    <row r="210" spans="2:10" s="9" customFormat="1" ht="12.75" x14ac:dyDescent="0.2">
      <c r="B210" s="35">
        <f>B202+1</f>
        <v>41</v>
      </c>
      <c r="C210" s="41" t="s">
        <v>231</v>
      </c>
      <c r="D210" s="38" t="s">
        <v>232</v>
      </c>
      <c r="E210" s="38" t="s">
        <v>233</v>
      </c>
      <c r="F210" s="38" t="s">
        <v>234</v>
      </c>
      <c r="G210" s="38" t="s">
        <v>16</v>
      </c>
      <c r="H210" s="38" t="s">
        <v>122</v>
      </c>
      <c r="I210" s="40">
        <v>1</v>
      </c>
      <c r="J210" s="5"/>
    </row>
    <row r="211" spans="2:10" s="9" customFormat="1" ht="12.75" x14ac:dyDescent="0.2">
      <c r="B211" s="35"/>
      <c r="C211" s="41"/>
      <c r="D211" s="38"/>
      <c r="E211" s="42"/>
      <c r="F211" s="38" t="s">
        <v>235</v>
      </c>
      <c r="G211" s="38"/>
      <c r="H211" s="38">
        <v>1</v>
      </c>
      <c r="I211" s="40"/>
    </row>
    <row r="212" spans="2:10" s="9" customFormat="1" ht="12.75" x14ac:dyDescent="0.2">
      <c r="B212" s="35"/>
      <c r="C212" s="41"/>
      <c r="D212" s="38"/>
      <c r="E212" s="42"/>
      <c r="F212" s="38" t="s">
        <v>236</v>
      </c>
      <c r="G212" s="38"/>
      <c r="H212" s="38">
        <v>2</v>
      </c>
      <c r="I212" s="40"/>
    </row>
    <row r="213" spans="2:10" s="9" customFormat="1" ht="12.75" x14ac:dyDescent="0.2">
      <c r="B213" s="35"/>
      <c r="C213" s="41"/>
      <c r="D213" s="38"/>
      <c r="E213" s="42"/>
      <c r="F213" s="38" t="s">
        <v>237</v>
      </c>
      <c r="G213" s="38"/>
      <c r="H213" s="38">
        <v>3</v>
      </c>
      <c r="I213" s="40"/>
    </row>
    <row r="214" spans="2:10" s="9" customFormat="1" ht="12.75" x14ac:dyDescent="0.2">
      <c r="B214" s="35"/>
      <c r="C214" s="41"/>
      <c r="D214" s="38"/>
      <c r="E214" s="42"/>
      <c r="F214" s="38" t="s">
        <v>238</v>
      </c>
      <c r="G214" s="38"/>
      <c r="H214" s="38">
        <v>4</v>
      </c>
      <c r="I214" s="40"/>
    </row>
    <row r="215" spans="2:10" s="9" customFormat="1" ht="12.75" x14ac:dyDescent="0.2">
      <c r="B215" s="35"/>
      <c r="C215" s="41"/>
      <c r="D215" s="38"/>
      <c r="E215" s="42"/>
      <c r="F215" s="38" t="s">
        <v>239</v>
      </c>
      <c r="G215" s="38"/>
      <c r="H215" s="38">
        <v>5</v>
      </c>
      <c r="I215" s="40"/>
    </row>
    <row r="216" spans="2:10" s="9" customFormat="1" ht="12.75" x14ac:dyDescent="0.2">
      <c r="B216" s="35"/>
      <c r="C216" s="41"/>
      <c r="D216" s="38"/>
      <c r="E216" s="42"/>
      <c r="F216" s="38" t="s">
        <v>53</v>
      </c>
      <c r="G216" s="38"/>
      <c r="H216" s="38">
        <v>9</v>
      </c>
      <c r="I216" s="40"/>
    </row>
    <row r="217" spans="2:10" s="9" customFormat="1" ht="12.75" x14ac:dyDescent="0.2">
      <c r="B217" s="35"/>
      <c r="C217" s="41"/>
      <c r="D217" s="38"/>
      <c r="E217" s="42"/>
      <c r="F217" s="38" t="s">
        <v>1110</v>
      </c>
      <c r="G217" s="38"/>
      <c r="H217" s="38" t="s">
        <v>54</v>
      </c>
      <c r="I217" s="40"/>
    </row>
    <row r="218" spans="2:10" s="9" customFormat="1" ht="12.75" x14ac:dyDescent="0.2">
      <c r="B218" s="35"/>
      <c r="C218" s="41"/>
      <c r="D218" s="38" t="s">
        <v>240</v>
      </c>
      <c r="E218" s="38"/>
      <c r="F218" s="38" t="s">
        <v>241</v>
      </c>
      <c r="G218" s="38"/>
      <c r="H218" s="38"/>
      <c r="I218" s="40"/>
    </row>
    <row r="219" spans="2:10" s="9" customFormat="1" ht="12.75" x14ac:dyDescent="0.2">
      <c r="B219" s="35">
        <f>B210+1</f>
        <v>42</v>
      </c>
      <c r="C219" s="41" t="s">
        <v>242</v>
      </c>
      <c r="D219" s="38" t="s">
        <v>243</v>
      </c>
      <c r="E219" s="42" t="s">
        <v>244</v>
      </c>
      <c r="F219" s="38" t="s">
        <v>245</v>
      </c>
      <c r="G219" s="38" t="s">
        <v>16</v>
      </c>
      <c r="H219" s="38" t="s">
        <v>188</v>
      </c>
      <c r="I219" s="40">
        <v>1</v>
      </c>
      <c r="J219" s="5"/>
    </row>
    <row r="220" spans="2:10" s="9" customFormat="1" ht="12.75" x14ac:dyDescent="0.2">
      <c r="B220" s="35"/>
      <c r="C220" s="41"/>
      <c r="D220" s="38"/>
      <c r="E220" s="42"/>
      <c r="F220" s="38" t="s">
        <v>72</v>
      </c>
      <c r="G220" s="38"/>
      <c r="H220" s="38">
        <v>1</v>
      </c>
      <c r="I220" s="40"/>
    </row>
    <row r="221" spans="2:10" s="9" customFormat="1" ht="12.75" x14ac:dyDescent="0.2">
      <c r="B221" s="35"/>
      <c r="C221" s="41"/>
      <c r="D221" s="38"/>
      <c r="E221" s="42"/>
      <c r="F221" s="38" t="s">
        <v>73</v>
      </c>
      <c r="G221" s="38"/>
      <c r="H221" s="38">
        <v>2</v>
      </c>
      <c r="I221" s="40"/>
    </row>
    <row r="222" spans="2:10" s="9" customFormat="1" ht="12.75" x14ac:dyDescent="0.2">
      <c r="B222" s="35"/>
      <c r="C222" s="41"/>
      <c r="D222" s="38"/>
      <c r="E222" s="42"/>
      <c r="F222" s="38" t="s">
        <v>53</v>
      </c>
      <c r="G222" s="38"/>
      <c r="H222" s="38">
        <v>9</v>
      </c>
      <c r="I222" s="40"/>
    </row>
    <row r="223" spans="2:10" s="9" customFormat="1" ht="12.75" x14ac:dyDescent="0.2">
      <c r="B223" s="35">
        <f>B219+1</f>
        <v>43</v>
      </c>
      <c r="C223" s="41" t="s">
        <v>246</v>
      </c>
      <c r="D223" s="38" t="s">
        <v>247</v>
      </c>
      <c r="E223" s="42" t="s">
        <v>248</v>
      </c>
      <c r="F223" s="38" t="s">
        <v>249</v>
      </c>
      <c r="G223" s="38" t="s">
        <v>16</v>
      </c>
      <c r="H223" s="38" t="s">
        <v>193</v>
      </c>
      <c r="I223" s="40">
        <v>1</v>
      </c>
      <c r="J223" s="5"/>
    </row>
    <row r="224" spans="2:10" s="9" customFormat="1" ht="12.75" x14ac:dyDescent="0.2">
      <c r="B224" s="35"/>
      <c r="C224" s="41"/>
      <c r="D224" s="38"/>
      <c r="E224" s="42"/>
      <c r="F224" s="38" t="s">
        <v>72</v>
      </c>
      <c r="G224" s="38"/>
      <c r="H224" s="38">
        <v>3</v>
      </c>
      <c r="I224" s="40"/>
    </row>
    <row r="225" spans="2:10" s="9" customFormat="1" ht="12.75" x14ac:dyDescent="0.2">
      <c r="B225" s="35"/>
      <c r="C225" s="41"/>
      <c r="D225" s="38"/>
      <c r="E225" s="42"/>
      <c r="F225" s="38" t="s">
        <v>73</v>
      </c>
      <c r="G225" s="38"/>
      <c r="H225" s="38">
        <v>4</v>
      </c>
      <c r="I225" s="40"/>
    </row>
    <row r="226" spans="2:10" s="9" customFormat="1" ht="12.75" x14ac:dyDescent="0.2">
      <c r="B226" s="35"/>
      <c r="C226" s="41"/>
      <c r="D226" s="38"/>
      <c r="E226" s="42"/>
      <c r="F226" s="38" t="s">
        <v>53</v>
      </c>
      <c r="G226" s="38"/>
      <c r="H226" s="38">
        <v>9</v>
      </c>
      <c r="I226" s="40"/>
    </row>
    <row r="227" spans="2:10" s="9" customFormat="1" ht="12.75" x14ac:dyDescent="0.2">
      <c r="B227" s="35">
        <f>B223+1</f>
        <v>44</v>
      </c>
      <c r="C227" s="41" t="s">
        <v>250</v>
      </c>
      <c r="D227" s="38" t="s">
        <v>251</v>
      </c>
      <c r="E227" s="42" t="s">
        <v>252</v>
      </c>
      <c r="F227" s="38" t="s">
        <v>253</v>
      </c>
      <c r="G227" s="38" t="s">
        <v>16</v>
      </c>
      <c r="H227" s="38" t="s">
        <v>254</v>
      </c>
      <c r="I227" s="40">
        <v>1</v>
      </c>
      <c r="J227" s="5"/>
    </row>
    <row r="228" spans="2:10" s="9" customFormat="1" ht="12.75" x14ac:dyDescent="0.2">
      <c r="B228" s="35"/>
      <c r="C228" s="41"/>
      <c r="D228" s="38"/>
      <c r="E228" s="42"/>
      <c r="F228" s="38" t="s">
        <v>72</v>
      </c>
      <c r="G228" s="38"/>
      <c r="H228" s="38">
        <v>5</v>
      </c>
      <c r="I228" s="40"/>
    </row>
    <row r="229" spans="2:10" s="9" customFormat="1" ht="12.75" x14ac:dyDescent="0.2">
      <c r="B229" s="35"/>
      <c r="C229" s="41"/>
      <c r="D229" s="38"/>
      <c r="E229" s="42"/>
      <c r="F229" s="38" t="s">
        <v>73</v>
      </c>
      <c r="G229" s="38"/>
      <c r="H229" s="38">
        <v>6</v>
      </c>
      <c r="I229" s="40"/>
    </row>
    <row r="230" spans="2:10" s="9" customFormat="1" ht="12.75" x14ac:dyDescent="0.2">
      <c r="B230" s="35"/>
      <c r="C230" s="41"/>
      <c r="D230" s="38"/>
      <c r="E230" s="42"/>
      <c r="F230" s="38" t="s">
        <v>53</v>
      </c>
      <c r="G230" s="38"/>
      <c r="H230" s="38">
        <v>9</v>
      </c>
      <c r="I230" s="40"/>
    </row>
    <row r="231" spans="2:10" s="9" customFormat="1" ht="12.75" x14ac:dyDescent="0.2">
      <c r="B231" s="35">
        <f>B227+1</f>
        <v>45</v>
      </c>
      <c r="C231" s="41" t="s">
        <v>255</v>
      </c>
      <c r="D231" s="38" t="s">
        <v>256</v>
      </c>
      <c r="E231" s="42" t="s">
        <v>257</v>
      </c>
      <c r="F231" s="38" t="s">
        <v>258</v>
      </c>
      <c r="G231" s="38" t="s">
        <v>16</v>
      </c>
      <c r="H231" s="38" t="s">
        <v>259</v>
      </c>
      <c r="I231" s="40">
        <v>1</v>
      </c>
      <c r="J231" s="5"/>
    </row>
    <row r="232" spans="2:10" s="9" customFormat="1" ht="12.75" x14ac:dyDescent="0.2">
      <c r="B232" s="35"/>
      <c r="C232" s="41"/>
      <c r="D232" s="38"/>
      <c r="E232" s="42"/>
      <c r="F232" s="38" t="s">
        <v>72</v>
      </c>
      <c r="G232" s="38"/>
      <c r="H232" s="38">
        <v>7</v>
      </c>
      <c r="I232" s="40"/>
    </row>
    <row r="233" spans="2:10" s="9" customFormat="1" ht="12.75" x14ac:dyDescent="0.2">
      <c r="B233" s="35"/>
      <c r="C233" s="41"/>
      <c r="D233" s="38"/>
      <c r="E233" s="42"/>
      <c r="F233" s="38" t="s">
        <v>73</v>
      </c>
      <c r="G233" s="38"/>
      <c r="H233" s="38">
        <v>8</v>
      </c>
      <c r="I233" s="40"/>
    </row>
    <row r="234" spans="2:10" s="9" customFormat="1" ht="12.75" x14ac:dyDescent="0.2">
      <c r="B234" s="35"/>
      <c r="C234" s="41"/>
      <c r="D234" s="38"/>
      <c r="E234" s="42"/>
      <c r="F234" s="38" t="s">
        <v>53</v>
      </c>
      <c r="G234" s="38"/>
      <c r="H234" s="38">
        <v>9</v>
      </c>
      <c r="I234" s="40"/>
    </row>
    <row r="235" spans="2:10" s="9" customFormat="1" ht="12.75" x14ac:dyDescent="0.2">
      <c r="B235" s="35">
        <f>B231+1</f>
        <v>46</v>
      </c>
      <c r="C235" s="41" t="s">
        <v>260</v>
      </c>
      <c r="D235" s="38" t="s">
        <v>261</v>
      </c>
      <c r="E235" s="42" t="s">
        <v>262</v>
      </c>
      <c r="F235" s="38" t="s">
        <v>263</v>
      </c>
      <c r="G235" s="38" t="s">
        <v>16</v>
      </c>
      <c r="H235" s="38" t="s">
        <v>188</v>
      </c>
      <c r="I235" s="40">
        <v>1</v>
      </c>
      <c r="J235" s="5"/>
    </row>
    <row r="236" spans="2:10" s="9" customFormat="1" ht="12.75" x14ac:dyDescent="0.2">
      <c r="B236" s="35"/>
      <c r="C236" s="41"/>
      <c r="D236" s="38"/>
      <c r="E236" s="42"/>
      <c r="F236" s="38" t="s">
        <v>72</v>
      </c>
      <c r="G236" s="38"/>
      <c r="H236" s="38">
        <v>1</v>
      </c>
      <c r="I236" s="40"/>
    </row>
    <row r="237" spans="2:10" s="9" customFormat="1" ht="12.75" x14ac:dyDescent="0.2">
      <c r="B237" s="35"/>
      <c r="C237" s="41"/>
      <c r="D237" s="38"/>
      <c r="E237" s="42"/>
      <c r="F237" s="38" t="s">
        <v>73</v>
      </c>
      <c r="G237" s="38"/>
      <c r="H237" s="38">
        <v>2</v>
      </c>
      <c r="I237" s="40"/>
    </row>
    <row r="238" spans="2:10" s="9" customFormat="1" ht="12.75" x14ac:dyDescent="0.2">
      <c r="B238" s="35"/>
      <c r="C238" s="41"/>
      <c r="D238" s="38"/>
      <c r="E238" s="42"/>
      <c r="F238" s="38" t="s">
        <v>53</v>
      </c>
      <c r="G238" s="38"/>
      <c r="H238" s="38">
        <v>9</v>
      </c>
      <c r="I238" s="40"/>
    </row>
    <row r="239" spans="2:10" s="9" customFormat="1" ht="12.75" x14ac:dyDescent="0.2">
      <c r="B239" s="35">
        <f>B235+1</f>
        <v>47</v>
      </c>
      <c r="C239" s="41" t="s">
        <v>264</v>
      </c>
      <c r="D239" s="38" t="s">
        <v>265</v>
      </c>
      <c r="E239" s="42" t="s">
        <v>266</v>
      </c>
      <c r="F239" s="38" t="s">
        <v>267</v>
      </c>
      <c r="G239" s="38" t="s">
        <v>16</v>
      </c>
      <c r="H239" s="38" t="s">
        <v>193</v>
      </c>
      <c r="I239" s="40">
        <v>1</v>
      </c>
      <c r="J239" s="5"/>
    </row>
    <row r="240" spans="2:10" s="9" customFormat="1" ht="12.75" x14ac:dyDescent="0.2">
      <c r="B240" s="35"/>
      <c r="C240" s="41"/>
      <c r="D240" s="38"/>
      <c r="E240" s="42"/>
      <c r="F240" s="38" t="s">
        <v>72</v>
      </c>
      <c r="G240" s="38"/>
      <c r="H240" s="38">
        <v>3</v>
      </c>
      <c r="I240" s="40"/>
    </row>
    <row r="241" spans="2:10" s="9" customFormat="1" ht="12.75" x14ac:dyDescent="0.2">
      <c r="B241" s="35"/>
      <c r="C241" s="41"/>
      <c r="D241" s="38"/>
      <c r="E241" s="42"/>
      <c r="F241" s="38" t="s">
        <v>73</v>
      </c>
      <c r="G241" s="38"/>
      <c r="H241" s="38">
        <v>4</v>
      </c>
      <c r="I241" s="40"/>
    </row>
    <row r="242" spans="2:10" s="9" customFormat="1" ht="12.75" x14ac:dyDescent="0.2">
      <c r="B242" s="35"/>
      <c r="C242" s="41"/>
      <c r="D242" s="38"/>
      <c r="E242" s="42"/>
      <c r="F242" s="38" t="s">
        <v>53</v>
      </c>
      <c r="G242" s="38"/>
      <c r="H242" s="38">
        <v>9</v>
      </c>
      <c r="I242" s="40"/>
    </row>
    <row r="243" spans="2:10" s="9" customFormat="1" ht="12.75" x14ac:dyDescent="0.2">
      <c r="B243" s="48"/>
      <c r="C243" s="49"/>
      <c r="D243" s="49"/>
      <c r="E243" s="49"/>
      <c r="F243" s="50"/>
      <c r="G243" s="50"/>
      <c r="H243" s="50"/>
      <c r="I243" s="10">
        <f>SUM(I198:I242)</f>
        <v>9</v>
      </c>
    </row>
    <row r="244" spans="2:10" s="9" customFormat="1" ht="15" customHeight="1" x14ac:dyDescent="0.2">
      <c r="B244" s="19" t="s">
        <v>268</v>
      </c>
      <c r="C244" s="20"/>
      <c r="D244" s="20"/>
      <c r="E244" s="20"/>
      <c r="F244" s="20"/>
      <c r="G244" s="20"/>
      <c r="H244" s="20"/>
      <c r="I244" s="20"/>
    </row>
    <row r="245" spans="2:10" s="9" customFormat="1" ht="12.75" x14ac:dyDescent="0.2">
      <c r="B245" s="35"/>
      <c r="C245" s="41"/>
      <c r="D245" s="38" t="s">
        <v>269</v>
      </c>
      <c r="E245" s="38"/>
      <c r="F245" s="38" t="s">
        <v>270</v>
      </c>
      <c r="G245" s="38"/>
      <c r="H245" s="38"/>
      <c r="I245" s="40"/>
    </row>
    <row r="246" spans="2:10" s="9" customFormat="1" ht="12.75" x14ac:dyDescent="0.2">
      <c r="B246" s="35">
        <f>B239+1</f>
        <v>48</v>
      </c>
      <c r="C246" s="41" t="s">
        <v>271</v>
      </c>
      <c r="D246" s="38" t="s">
        <v>272</v>
      </c>
      <c r="E246" s="42" t="s">
        <v>273</v>
      </c>
      <c r="F246" s="38" t="s">
        <v>274</v>
      </c>
      <c r="G246" s="38" t="s">
        <v>16</v>
      </c>
      <c r="H246" s="38" t="s">
        <v>188</v>
      </c>
      <c r="I246" s="40">
        <v>1</v>
      </c>
      <c r="J246" s="5"/>
    </row>
    <row r="247" spans="2:10" s="9" customFormat="1" ht="12.75" x14ac:dyDescent="0.2">
      <c r="B247" s="35"/>
      <c r="C247" s="41"/>
      <c r="D247" s="38"/>
      <c r="E247" s="42"/>
      <c r="F247" s="38" t="s">
        <v>72</v>
      </c>
      <c r="G247" s="38"/>
      <c r="H247" s="38">
        <v>1</v>
      </c>
      <c r="I247" s="40"/>
    </row>
    <row r="248" spans="2:10" s="9" customFormat="1" ht="12.75" x14ac:dyDescent="0.2">
      <c r="B248" s="35"/>
      <c r="C248" s="41"/>
      <c r="D248" s="38"/>
      <c r="E248" s="42"/>
      <c r="F248" s="38" t="s">
        <v>73</v>
      </c>
      <c r="G248" s="38"/>
      <c r="H248" s="38">
        <v>2</v>
      </c>
      <c r="I248" s="40"/>
    </row>
    <row r="249" spans="2:10" s="9" customFormat="1" ht="12.75" x14ac:dyDescent="0.2">
      <c r="B249" s="35"/>
      <c r="C249" s="41"/>
      <c r="D249" s="38"/>
      <c r="E249" s="42"/>
      <c r="F249" s="38" t="s">
        <v>53</v>
      </c>
      <c r="G249" s="38"/>
      <c r="H249" s="38">
        <v>9</v>
      </c>
      <c r="I249" s="40"/>
    </row>
    <row r="250" spans="2:10" s="9" customFormat="1" ht="12.75" x14ac:dyDescent="0.2">
      <c r="B250" s="35">
        <f>B246+1</f>
        <v>49</v>
      </c>
      <c r="C250" s="41" t="s">
        <v>275</v>
      </c>
      <c r="D250" s="38" t="s">
        <v>276</v>
      </c>
      <c r="E250" s="42" t="s">
        <v>277</v>
      </c>
      <c r="F250" s="38" t="s">
        <v>278</v>
      </c>
      <c r="G250" s="38" t="s">
        <v>16</v>
      </c>
      <c r="H250" s="38" t="s">
        <v>193</v>
      </c>
      <c r="I250" s="40">
        <v>1</v>
      </c>
      <c r="J250" s="5"/>
    </row>
    <row r="251" spans="2:10" s="9" customFormat="1" ht="12.75" x14ac:dyDescent="0.2">
      <c r="B251" s="35"/>
      <c r="C251" s="41"/>
      <c r="D251" s="38"/>
      <c r="E251" s="42"/>
      <c r="F251" s="38" t="s">
        <v>72</v>
      </c>
      <c r="G251" s="38"/>
      <c r="H251" s="38">
        <v>3</v>
      </c>
      <c r="I251" s="40"/>
    </row>
    <row r="252" spans="2:10" s="9" customFormat="1" ht="12.75" x14ac:dyDescent="0.2">
      <c r="B252" s="35"/>
      <c r="C252" s="41"/>
      <c r="D252" s="38"/>
      <c r="E252" s="42"/>
      <c r="F252" s="38" t="s">
        <v>73</v>
      </c>
      <c r="G252" s="38"/>
      <c r="H252" s="38">
        <v>4</v>
      </c>
      <c r="I252" s="40"/>
    </row>
    <row r="253" spans="2:10" s="9" customFormat="1" ht="12.75" x14ac:dyDescent="0.2">
      <c r="B253" s="35"/>
      <c r="C253" s="41"/>
      <c r="D253" s="38"/>
      <c r="E253" s="42"/>
      <c r="F253" s="38" t="s">
        <v>53</v>
      </c>
      <c r="G253" s="38"/>
      <c r="H253" s="38">
        <v>9</v>
      </c>
      <c r="I253" s="40"/>
    </row>
    <row r="254" spans="2:10" s="9" customFormat="1" ht="12.75" x14ac:dyDescent="0.2">
      <c r="B254" s="35">
        <f>B250+1</f>
        <v>50</v>
      </c>
      <c r="C254" s="41" t="s">
        <v>1138</v>
      </c>
      <c r="D254" s="38" t="s">
        <v>279</v>
      </c>
      <c r="E254" s="42" t="s">
        <v>280</v>
      </c>
      <c r="F254" s="38" t="s">
        <v>281</v>
      </c>
      <c r="G254" s="38" t="s">
        <v>16</v>
      </c>
      <c r="H254" s="38" t="s">
        <v>254</v>
      </c>
      <c r="I254" s="40">
        <v>1</v>
      </c>
      <c r="J254" s="5"/>
    </row>
    <row r="255" spans="2:10" s="9" customFormat="1" ht="12.75" x14ac:dyDescent="0.2">
      <c r="B255" s="35"/>
      <c r="C255" s="41"/>
      <c r="D255" s="38"/>
      <c r="E255" s="42"/>
      <c r="F255" s="38" t="s">
        <v>72</v>
      </c>
      <c r="G255" s="38"/>
      <c r="H255" s="38">
        <v>5</v>
      </c>
      <c r="I255" s="40"/>
    </row>
    <row r="256" spans="2:10" s="9" customFormat="1" ht="12.75" x14ac:dyDescent="0.2">
      <c r="B256" s="35"/>
      <c r="C256" s="41"/>
      <c r="D256" s="38"/>
      <c r="E256" s="42"/>
      <c r="F256" s="38" t="s">
        <v>73</v>
      </c>
      <c r="G256" s="38"/>
      <c r="H256" s="38">
        <v>6</v>
      </c>
      <c r="I256" s="40"/>
    </row>
    <row r="257" spans="2:10" s="9" customFormat="1" ht="12.75" x14ac:dyDescent="0.2">
      <c r="B257" s="35"/>
      <c r="C257" s="41"/>
      <c r="D257" s="38"/>
      <c r="E257" s="42"/>
      <c r="F257" s="38" t="s">
        <v>53</v>
      </c>
      <c r="G257" s="38"/>
      <c r="H257" s="38">
        <v>9</v>
      </c>
      <c r="I257" s="40"/>
    </row>
    <row r="258" spans="2:10" s="9" customFormat="1" ht="12.75" x14ac:dyDescent="0.2">
      <c r="B258" s="35">
        <f>B254+1</f>
        <v>51</v>
      </c>
      <c r="C258" s="41" t="s">
        <v>1139</v>
      </c>
      <c r="D258" s="38" t="s">
        <v>282</v>
      </c>
      <c r="E258" s="42" t="s">
        <v>283</v>
      </c>
      <c r="F258" s="38" t="s">
        <v>284</v>
      </c>
      <c r="G258" s="38" t="s">
        <v>16</v>
      </c>
      <c r="H258" s="38" t="s">
        <v>259</v>
      </c>
      <c r="I258" s="40">
        <v>1</v>
      </c>
      <c r="J258" s="5"/>
    </row>
    <row r="259" spans="2:10" s="9" customFormat="1" ht="12.75" x14ac:dyDescent="0.2">
      <c r="B259" s="35"/>
      <c r="C259" s="41"/>
      <c r="D259" s="38"/>
      <c r="E259" s="42"/>
      <c r="F259" s="38" t="s">
        <v>72</v>
      </c>
      <c r="G259" s="38"/>
      <c r="H259" s="38">
        <v>7</v>
      </c>
      <c r="I259" s="40"/>
    </row>
    <row r="260" spans="2:10" s="9" customFormat="1" ht="12.75" x14ac:dyDescent="0.2">
      <c r="B260" s="35"/>
      <c r="C260" s="41"/>
      <c r="D260" s="38"/>
      <c r="E260" s="42"/>
      <c r="F260" s="38" t="s">
        <v>73</v>
      </c>
      <c r="G260" s="38"/>
      <c r="H260" s="38">
        <v>8</v>
      </c>
      <c r="I260" s="40"/>
    </row>
    <row r="261" spans="2:10" s="9" customFormat="1" ht="12.75" x14ac:dyDescent="0.2">
      <c r="B261" s="35"/>
      <c r="C261" s="41"/>
      <c r="D261" s="38"/>
      <c r="E261" s="42"/>
      <c r="F261" s="38" t="s">
        <v>53</v>
      </c>
      <c r="G261" s="38"/>
      <c r="H261" s="38">
        <v>9</v>
      </c>
      <c r="I261" s="40"/>
    </row>
    <row r="262" spans="2:10" s="9" customFormat="1" ht="12.75" x14ac:dyDescent="0.2">
      <c r="B262" s="35">
        <f>B258+1</f>
        <v>52</v>
      </c>
      <c r="C262" s="41" t="s">
        <v>285</v>
      </c>
      <c r="D262" s="38" t="s">
        <v>286</v>
      </c>
      <c r="E262" s="42" t="s">
        <v>287</v>
      </c>
      <c r="F262" s="38" t="s">
        <v>288</v>
      </c>
      <c r="G262" s="38" t="s">
        <v>16</v>
      </c>
      <c r="H262" s="38" t="s">
        <v>188</v>
      </c>
      <c r="I262" s="40">
        <v>1</v>
      </c>
      <c r="J262" s="5"/>
    </row>
    <row r="263" spans="2:10" s="9" customFormat="1" ht="12.75" x14ac:dyDescent="0.2">
      <c r="B263" s="35"/>
      <c r="C263" s="41"/>
      <c r="D263" s="38"/>
      <c r="E263" s="42"/>
      <c r="F263" s="38" t="s">
        <v>72</v>
      </c>
      <c r="G263" s="38"/>
      <c r="H263" s="38">
        <v>1</v>
      </c>
      <c r="I263" s="40"/>
    </row>
    <row r="264" spans="2:10" s="9" customFormat="1" ht="12.75" x14ac:dyDescent="0.2">
      <c r="B264" s="35"/>
      <c r="C264" s="41"/>
      <c r="D264" s="38"/>
      <c r="E264" s="42"/>
      <c r="F264" s="38" t="s">
        <v>73</v>
      </c>
      <c r="G264" s="38"/>
      <c r="H264" s="38">
        <v>2</v>
      </c>
      <c r="I264" s="40"/>
    </row>
    <row r="265" spans="2:10" s="9" customFormat="1" ht="12.75" x14ac:dyDescent="0.2">
      <c r="B265" s="35"/>
      <c r="C265" s="41"/>
      <c r="D265" s="38"/>
      <c r="E265" s="42"/>
      <c r="F265" s="38" t="s">
        <v>53</v>
      </c>
      <c r="G265" s="38"/>
      <c r="H265" s="38">
        <v>9</v>
      </c>
      <c r="I265" s="40"/>
    </row>
    <row r="266" spans="2:10" s="9" customFormat="1" ht="12.75" x14ac:dyDescent="0.2">
      <c r="B266" s="35">
        <f>B262+1</f>
        <v>53</v>
      </c>
      <c r="C266" s="41" t="s">
        <v>289</v>
      </c>
      <c r="D266" s="38" t="s">
        <v>290</v>
      </c>
      <c r="E266" s="42" t="s">
        <v>291</v>
      </c>
      <c r="F266" s="38" t="s">
        <v>292</v>
      </c>
      <c r="G266" s="38" t="s">
        <v>16</v>
      </c>
      <c r="H266" s="38" t="s">
        <v>193</v>
      </c>
      <c r="I266" s="40">
        <v>1</v>
      </c>
      <c r="J266" s="5"/>
    </row>
    <row r="267" spans="2:10" s="9" customFormat="1" ht="12.75" x14ac:dyDescent="0.2">
      <c r="B267" s="35"/>
      <c r="C267" s="41"/>
      <c r="D267" s="38"/>
      <c r="E267" s="42"/>
      <c r="F267" s="38" t="s">
        <v>72</v>
      </c>
      <c r="G267" s="38"/>
      <c r="H267" s="38">
        <v>3</v>
      </c>
      <c r="I267" s="40"/>
    </row>
    <row r="268" spans="2:10" s="9" customFormat="1" ht="12.75" x14ac:dyDescent="0.2">
      <c r="B268" s="35"/>
      <c r="C268" s="41"/>
      <c r="D268" s="38"/>
      <c r="E268" s="42"/>
      <c r="F268" s="38" t="s">
        <v>73</v>
      </c>
      <c r="G268" s="38"/>
      <c r="H268" s="38">
        <v>4</v>
      </c>
      <c r="I268" s="40"/>
    </row>
    <row r="269" spans="2:10" s="9" customFormat="1" ht="12.75" x14ac:dyDescent="0.2">
      <c r="B269" s="35"/>
      <c r="C269" s="41"/>
      <c r="D269" s="38"/>
      <c r="E269" s="42"/>
      <c r="F269" s="38" t="s">
        <v>53</v>
      </c>
      <c r="G269" s="38"/>
      <c r="H269" s="38">
        <v>9</v>
      </c>
      <c r="I269" s="40"/>
    </row>
    <row r="270" spans="2:10" s="9" customFormat="1" ht="12.75" x14ac:dyDescent="0.2">
      <c r="B270" s="35">
        <f>B266+1</f>
        <v>54</v>
      </c>
      <c r="C270" s="41" t="s">
        <v>293</v>
      </c>
      <c r="D270" s="38" t="s">
        <v>294</v>
      </c>
      <c r="E270" s="42" t="s">
        <v>295</v>
      </c>
      <c r="F270" s="38" t="s">
        <v>296</v>
      </c>
      <c r="G270" s="38" t="s">
        <v>16</v>
      </c>
      <c r="H270" s="38" t="s">
        <v>254</v>
      </c>
      <c r="I270" s="40">
        <v>1</v>
      </c>
      <c r="J270" s="5"/>
    </row>
    <row r="271" spans="2:10" s="9" customFormat="1" ht="12.75" x14ac:dyDescent="0.2">
      <c r="B271" s="35"/>
      <c r="C271" s="41"/>
      <c r="D271" s="38"/>
      <c r="E271" s="42"/>
      <c r="F271" s="38" t="s">
        <v>72</v>
      </c>
      <c r="G271" s="38"/>
      <c r="H271" s="38">
        <v>5</v>
      </c>
      <c r="I271" s="40"/>
    </row>
    <row r="272" spans="2:10" s="9" customFormat="1" ht="12.75" x14ac:dyDescent="0.2">
      <c r="B272" s="35"/>
      <c r="C272" s="41"/>
      <c r="D272" s="38"/>
      <c r="E272" s="42"/>
      <c r="F272" s="38" t="s">
        <v>73</v>
      </c>
      <c r="G272" s="38"/>
      <c r="H272" s="38">
        <v>6</v>
      </c>
      <c r="I272" s="40"/>
    </row>
    <row r="273" spans="2:10" s="9" customFormat="1" ht="12.75" x14ac:dyDescent="0.2">
      <c r="B273" s="35"/>
      <c r="C273" s="41"/>
      <c r="D273" s="38"/>
      <c r="E273" s="42"/>
      <c r="F273" s="38" t="s">
        <v>53</v>
      </c>
      <c r="G273" s="38"/>
      <c r="H273" s="38">
        <v>9</v>
      </c>
      <c r="I273" s="40"/>
    </row>
    <row r="274" spans="2:10" s="9" customFormat="1" ht="27" customHeight="1" x14ac:dyDescent="0.2">
      <c r="B274" s="35">
        <f>B270+1</f>
        <v>55</v>
      </c>
      <c r="C274" s="41" t="s">
        <v>297</v>
      </c>
      <c r="D274" s="38" t="s">
        <v>298</v>
      </c>
      <c r="E274" s="42" t="s">
        <v>299</v>
      </c>
      <c r="F274" s="38" t="s">
        <v>300</v>
      </c>
      <c r="G274" s="38" t="s">
        <v>16</v>
      </c>
      <c r="H274" s="38" t="s">
        <v>259</v>
      </c>
      <c r="I274" s="40">
        <v>1</v>
      </c>
      <c r="J274" s="5"/>
    </row>
    <row r="275" spans="2:10" s="9" customFormat="1" ht="12.75" x14ac:dyDescent="0.2">
      <c r="B275" s="35"/>
      <c r="C275" s="41"/>
      <c r="D275" s="38"/>
      <c r="E275" s="42"/>
      <c r="F275" s="38" t="s">
        <v>72</v>
      </c>
      <c r="G275" s="38"/>
      <c r="H275" s="38">
        <v>7</v>
      </c>
      <c r="I275" s="40"/>
    </row>
    <row r="276" spans="2:10" s="9" customFormat="1" ht="12.75" x14ac:dyDescent="0.2">
      <c r="B276" s="35"/>
      <c r="C276" s="41"/>
      <c r="D276" s="38"/>
      <c r="E276" s="42"/>
      <c r="F276" s="38" t="s">
        <v>73</v>
      </c>
      <c r="G276" s="38"/>
      <c r="H276" s="38">
        <v>8</v>
      </c>
      <c r="I276" s="40"/>
    </row>
    <row r="277" spans="2:10" s="9" customFormat="1" ht="12.75" x14ac:dyDescent="0.2">
      <c r="B277" s="35"/>
      <c r="C277" s="41"/>
      <c r="D277" s="38"/>
      <c r="E277" s="42"/>
      <c r="F277" s="38" t="s">
        <v>53</v>
      </c>
      <c r="G277" s="38"/>
      <c r="H277" s="38">
        <v>9</v>
      </c>
      <c r="I277" s="40"/>
    </row>
    <row r="278" spans="2:10" s="9" customFormat="1" ht="12.75" x14ac:dyDescent="0.2">
      <c r="B278" s="35">
        <f>B274+1</f>
        <v>56</v>
      </c>
      <c r="C278" s="41" t="s">
        <v>301</v>
      </c>
      <c r="D278" s="38" t="s">
        <v>302</v>
      </c>
      <c r="E278" s="42" t="s">
        <v>303</v>
      </c>
      <c r="F278" s="38" t="s">
        <v>304</v>
      </c>
      <c r="G278" s="38" t="s">
        <v>16</v>
      </c>
      <c r="H278" s="38" t="s">
        <v>188</v>
      </c>
      <c r="I278" s="40">
        <v>1</v>
      </c>
      <c r="J278" s="5"/>
    </row>
    <row r="279" spans="2:10" s="9" customFormat="1" ht="12.75" x14ac:dyDescent="0.2">
      <c r="B279" s="35"/>
      <c r="C279" s="41"/>
      <c r="D279" s="38"/>
      <c r="E279" s="42"/>
      <c r="F279" s="38" t="s">
        <v>72</v>
      </c>
      <c r="G279" s="38"/>
      <c r="H279" s="38">
        <v>1</v>
      </c>
      <c r="I279" s="40"/>
    </row>
    <row r="280" spans="2:10" s="9" customFormat="1" ht="12.75" x14ac:dyDescent="0.2">
      <c r="B280" s="35"/>
      <c r="C280" s="41"/>
      <c r="D280" s="38"/>
      <c r="E280" s="42"/>
      <c r="F280" s="38" t="s">
        <v>73</v>
      </c>
      <c r="G280" s="38"/>
      <c r="H280" s="38">
        <v>2</v>
      </c>
      <c r="I280" s="40"/>
    </row>
    <row r="281" spans="2:10" s="9" customFormat="1" ht="12.75" x14ac:dyDescent="0.2">
      <c r="B281" s="35"/>
      <c r="C281" s="41"/>
      <c r="D281" s="38"/>
      <c r="E281" s="42"/>
      <c r="F281" s="38" t="s">
        <v>53</v>
      </c>
      <c r="G281" s="38"/>
      <c r="H281" s="38">
        <v>9</v>
      </c>
      <c r="I281" s="40"/>
    </row>
    <row r="282" spans="2:10" s="9" customFormat="1" ht="12.75" x14ac:dyDescent="0.2">
      <c r="B282" s="35">
        <f>B278+1</f>
        <v>57</v>
      </c>
      <c r="C282" s="41" t="s">
        <v>305</v>
      </c>
      <c r="D282" s="38" t="s">
        <v>306</v>
      </c>
      <c r="E282" s="42" t="s">
        <v>307</v>
      </c>
      <c r="F282" s="38" t="s">
        <v>308</v>
      </c>
      <c r="G282" s="38" t="s">
        <v>16</v>
      </c>
      <c r="H282" s="38" t="s">
        <v>193</v>
      </c>
      <c r="I282" s="40">
        <v>1</v>
      </c>
      <c r="J282" s="5"/>
    </row>
    <row r="283" spans="2:10" s="9" customFormat="1" ht="12.75" x14ac:dyDescent="0.2">
      <c r="B283" s="35"/>
      <c r="C283" s="41"/>
      <c r="D283" s="38"/>
      <c r="E283" s="42"/>
      <c r="F283" s="38" t="s">
        <v>72</v>
      </c>
      <c r="G283" s="38"/>
      <c r="H283" s="38">
        <v>3</v>
      </c>
      <c r="I283" s="40"/>
    </row>
    <row r="284" spans="2:10" s="9" customFormat="1" ht="12.75" x14ac:dyDescent="0.2">
      <c r="B284" s="35"/>
      <c r="C284" s="41"/>
      <c r="D284" s="38"/>
      <c r="E284" s="42"/>
      <c r="F284" s="38" t="s">
        <v>73</v>
      </c>
      <c r="G284" s="38"/>
      <c r="H284" s="38">
        <v>4</v>
      </c>
      <c r="I284" s="40"/>
    </row>
    <row r="285" spans="2:10" s="9" customFormat="1" ht="12.75" x14ac:dyDescent="0.2">
      <c r="B285" s="35"/>
      <c r="C285" s="41"/>
      <c r="D285" s="38"/>
      <c r="E285" s="42"/>
      <c r="F285" s="38" t="s">
        <v>53</v>
      </c>
      <c r="G285" s="38"/>
      <c r="H285" s="38">
        <v>9</v>
      </c>
      <c r="I285" s="40"/>
    </row>
    <row r="286" spans="2:10" s="9" customFormat="1" ht="12.75" x14ac:dyDescent="0.2">
      <c r="B286" s="35">
        <f>B282+1</f>
        <v>58</v>
      </c>
      <c r="C286" s="41" t="s">
        <v>309</v>
      </c>
      <c r="D286" s="38" t="s">
        <v>310</v>
      </c>
      <c r="E286" s="42" t="s">
        <v>311</v>
      </c>
      <c r="F286" s="38" t="s">
        <v>312</v>
      </c>
      <c r="G286" s="38" t="s">
        <v>16</v>
      </c>
      <c r="H286" s="38" t="s">
        <v>254</v>
      </c>
      <c r="I286" s="40">
        <v>1</v>
      </c>
      <c r="J286" s="5"/>
    </row>
    <row r="287" spans="2:10" s="9" customFormat="1" ht="12.75" x14ac:dyDescent="0.2">
      <c r="B287" s="35"/>
      <c r="C287" s="41"/>
      <c r="D287" s="38"/>
      <c r="E287" s="42"/>
      <c r="F287" s="38" t="s">
        <v>72</v>
      </c>
      <c r="G287" s="38"/>
      <c r="H287" s="38">
        <v>5</v>
      </c>
      <c r="I287" s="40"/>
    </row>
    <row r="288" spans="2:10" s="9" customFormat="1" ht="12.75" x14ac:dyDescent="0.2">
      <c r="B288" s="35"/>
      <c r="C288" s="41"/>
      <c r="D288" s="38"/>
      <c r="E288" s="42"/>
      <c r="F288" s="38" t="s">
        <v>73</v>
      </c>
      <c r="G288" s="38"/>
      <c r="H288" s="38">
        <v>6</v>
      </c>
      <c r="I288" s="40"/>
    </row>
    <row r="289" spans="2:10" s="9" customFormat="1" ht="12.75" x14ac:dyDescent="0.2">
      <c r="B289" s="35"/>
      <c r="C289" s="41"/>
      <c r="D289" s="38"/>
      <c r="E289" s="42"/>
      <c r="F289" s="38" t="s">
        <v>53</v>
      </c>
      <c r="G289" s="38"/>
      <c r="H289" s="38">
        <v>9</v>
      </c>
      <c r="I289" s="40"/>
    </row>
    <row r="290" spans="2:10" s="9" customFormat="1" ht="12.75" x14ac:dyDescent="0.2">
      <c r="B290" s="48"/>
      <c r="C290" s="49"/>
      <c r="D290" s="49"/>
      <c r="E290" s="49"/>
      <c r="F290" s="50"/>
      <c r="G290" s="50"/>
      <c r="H290" s="50"/>
      <c r="I290" s="10">
        <f>SUM(I245:I289)</f>
        <v>11</v>
      </c>
    </row>
    <row r="291" spans="2:10" s="9" customFormat="1" ht="15" customHeight="1" x14ac:dyDescent="0.2">
      <c r="B291" s="19" t="s">
        <v>313</v>
      </c>
      <c r="C291" s="20"/>
      <c r="D291" s="20"/>
      <c r="E291" s="20"/>
      <c r="F291" s="20"/>
      <c r="G291" s="20"/>
      <c r="H291" s="20"/>
      <c r="I291" s="20"/>
    </row>
    <row r="292" spans="2:10" s="9" customFormat="1" ht="12.75" x14ac:dyDescent="0.2">
      <c r="B292" s="35"/>
      <c r="C292" s="41"/>
      <c r="D292" s="38" t="s">
        <v>314</v>
      </c>
      <c r="E292" s="38"/>
      <c r="F292" s="38" t="s">
        <v>315</v>
      </c>
      <c r="G292" s="38"/>
      <c r="H292" s="38"/>
      <c r="I292" s="40"/>
    </row>
    <row r="293" spans="2:10" s="9" customFormat="1" ht="12.75" x14ac:dyDescent="0.2">
      <c r="B293" s="35">
        <f>B286+1</f>
        <v>59</v>
      </c>
      <c r="C293" s="41" t="s">
        <v>1140</v>
      </c>
      <c r="D293" s="38" t="s">
        <v>316</v>
      </c>
      <c r="E293" s="42" t="s">
        <v>317</v>
      </c>
      <c r="F293" s="38" t="s">
        <v>318</v>
      </c>
      <c r="G293" s="38" t="s">
        <v>16</v>
      </c>
      <c r="H293" s="38" t="s">
        <v>188</v>
      </c>
      <c r="I293" s="40">
        <v>1</v>
      </c>
      <c r="J293" s="5"/>
    </row>
    <row r="294" spans="2:10" s="9" customFormat="1" ht="12.75" x14ac:dyDescent="0.2">
      <c r="B294" s="35"/>
      <c r="C294" s="41"/>
      <c r="D294" s="38"/>
      <c r="E294" s="42"/>
      <c r="F294" s="38" t="s">
        <v>72</v>
      </c>
      <c r="G294" s="38"/>
      <c r="H294" s="38">
        <v>1</v>
      </c>
      <c r="I294" s="40"/>
    </row>
    <row r="295" spans="2:10" s="9" customFormat="1" ht="12.75" x14ac:dyDescent="0.2">
      <c r="B295" s="35"/>
      <c r="C295" s="41"/>
      <c r="D295" s="38"/>
      <c r="E295" s="42"/>
      <c r="F295" s="38" t="s">
        <v>73</v>
      </c>
      <c r="G295" s="38"/>
      <c r="H295" s="38">
        <v>2</v>
      </c>
      <c r="I295" s="40"/>
    </row>
    <row r="296" spans="2:10" s="9" customFormat="1" ht="12.75" x14ac:dyDescent="0.2">
      <c r="B296" s="35"/>
      <c r="C296" s="41"/>
      <c r="D296" s="38"/>
      <c r="E296" s="42"/>
      <c r="F296" s="38" t="s">
        <v>53</v>
      </c>
      <c r="G296" s="38"/>
      <c r="H296" s="38">
        <v>9</v>
      </c>
      <c r="I296" s="40"/>
    </row>
    <row r="297" spans="2:10" s="9" customFormat="1" ht="12.75" x14ac:dyDescent="0.2">
      <c r="B297" s="35">
        <f>B293+1</f>
        <v>60</v>
      </c>
      <c r="C297" s="41" t="s">
        <v>319</v>
      </c>
      <c r="D297" s="38" t="s">
        <v>320</v>
      </c>
      <c r="E297" s="42" t="s">
        <v>321</v>
      </c>
      <c r="F297" s="38" t="s">
        <v>322</v>
      </c>
      <c r="G297" s="38" t="s">
        <v>16</v>
      </c>
      <c r="H297" s="38" t="s">
        <v>193</v>
      </c>
      <c r="I297" s="40">
        <v>1</v>
      </c>
      <c r="J297" s="5"/>
    </row>
    <row r="298" spans="2:10" s="9" customFormat="1" ht="12.75" x14ac:dyDescent="0.2">
      <c r="B298" s="35"/>
      <c r="C298" s="41"/>
      <c r="D298" s="38"/>
      <c r="E298" s="42"/>
      <c r="F298" s="38" t="s">
        <v>72</v>
      </c>
      <c r="G298" s="38"/>
      <c r="H298" s="38">
        <v>3</v>
      </c>
      <c r="I298" s="40"/>
    </row>
    <row r="299" spans="2:10" s="9" customFormat="1" ht="12.75" x14ac:dyDescent="0.2">
      <c r="B299" s="35"/>
      <c r="C299" s="41"/>
      <c r="D299" s="38"/>
      <c r="E299" s="42"/>
      <c r="F299" s="38" t="s">
        <v>73</v>
      </c>
      <c r="G299" s="38"/>
      <c r="H299" s="38">
        <v>4</v>
      </c>
      <c r="I299" s="40"/>
    </row>
    <row r="300" spans="2:10" s="9" customFormat="1" ht="12.75" x14ac:dyDescent="0.2">
      <c r="B300" s="35"/>
      <c r="C300" s="41"/>
      <c r="D300" s="38"/>
      <c r="E300" s="42"/>
      <c r="F300" s="38" t="s">
        <v>53</v>
      </c>
      <c r="G300" s="38"/>
      <c r="H300" s="38">
        <v>9</v>
      </c>
      <c r="I300" s="40"/>
    </row>
    <row r="301" spans="2:10" s="9" customFormat="1" ht="12.75" x14ac:dyDescent="0.2">
      <c r="B301" s="35">
        <f>B297+1</f>
        <v>61</v>
      </c>
      <c r="C301" s="41" t="s">
        <v>323</v>
      </c>
      <c r="D301" s="38" t="s">
        <v>324</v>
      </c>
      <c r="E301" s="42" t="s">
        <v>325</v>
      </c>
      <c r="F301" s="38" t="s">
        <v>326</v>
      </c>
      <c r="G301" s="38" t="s">
        <v>16</v>
      </c>
      <c r="H301" s="38" t="s">
        <v>254</v>
      </c>
      <c r="I301" s="40">
        <v>1</v>
      </c>
      <c r="J301" s="5"/>
    </row>
    <row r="302" spans="2:10" s="9" customFormat="1" ht="12.75" x14ac:dyDescent="0.2">
      <c r="B302" s="35"/>
      <c r="C302" s="41"/>
      <c r="D302" s="38"/>
      <c r="E302" s="42"/>
      <c r="F302" s="38" t="s">
        <v>72</v>
      </c>
      <c r="G302" s="38"/>
      <c r="H302" s="38">
        <v>5</v>
      </c>
      <c r="I302" s="40"/>
    </row>
    <row r="303" spans="2:10" s="9" customFormat="1" ht="12.75" x14ac:dyDescent="0.2">
      <c r="B303" s="35"/>
      <c r="C303" s="41"/>
      <c r="D303" s="38"/>
      <c r="E303" s="42"/>
      <c r="F303" s="38" t="s">
        <v>73</v>
      </c>
      <c r="G303" s="38"/>
      <c r="H303" s="38">
        <v>6</v>
      </c>
      <c r="I303" s="40"/>
    </row>
    <row r="304" spans="2:10" s="9" customFormat="1" ht="12.75" x14ac:dyDescent="0.2">
      <c r="B304" s="35"/>
      <c r="C304" s="41"/>
      <c r="D304" s="38"/>
      <c r="E304" s="42"/>
      <c r="F304" s="38" t="s">
        <v>53</v>
      </c>
      <c r="G304" s="38"/>
      <c r="H304" s="38">
        <v>9</v>
      </c>
      <c r="I304" s="40"/>
    </row>
    <row r="305" spans="2:10" s="9" customFormat="1" ht="12.75" x14ac:dyDescent="0.2">
      <c r="B305" s="35">
        <f>B301+1</f>
        <v>62</v>
      </c>
      <c r="C305" s="41" t="s">
        <v>327</v>
      </c>
      <c r="D305" s="38" t="s">
        <v>328</v>
      </c>
      <c r="E305" s="42" t="s">
        <v>329</v>
      </c>
      <c r="F305" s="38" t="s">
        <v>330</v>
      </c>
      <c r="G305" s="38" t="s">
        <v>16</v>
      </c>
      <c r="H305" s="38" t="s">
        <v>259</v>
      </c>
      <c r="I305" s="40">
        <v>1</v>
      </c>
      <c r="J305" s="5"/>
    </row>
    <row r="306" spans="2:10" s="9" customFormat="1" ht="12.75" x14ac:dyDescent="0.2">
      <c r="B306" s="35"/>
      <c r="C306" s="41"/>
      <c r="D306" s="38"/>
      <c r="E306" s="42"/>
      <c r="F306" s="38" t="s">
        <v>72</v>
      </c>
      <c r="G306" s="38"/>
      <c r="H306" s="38">
        <v>7</v>
      </c>
      <c r="I306" s="40"/>
    </row>
    <row r="307" spans="2:10" s="9" customFormat="1" ht="12.75" x14ac:dyDescent="0.2">
      <c r="B307" s="35"/>
      <c r="C307" s="41"/>
      <c r="D307" s="38"/>
      <c r="E307" s="42"/>
      <c r="F307" s="38" t="s">
        <v>73</v>
      </c>
      <c r="G307" s="38"/>
      <c r="H307" s="38">
        <v>8</v>
      </c>
      <c r="I307" s="40"/>
    </row>
    <row r="308" spans="2:10" s="9" customFormat="1" ht="12.75" x14ac:dyDescent="0.2">
      <c r="B308" s="35"/>
      <c r="C308" s="41"/>
      <c r="D308" s="38"/>
      <c r="E308" s="42"/>
      <c r="F308" s="38" t="s">
        <v>53</v>
      </c>
      <c r="G308" s="38"/>
      <c r="H308" s="38">
        <v>9</v>
      </c>
      <c r="I308" s="40"/>
    </row>
    <row r="309" spans="2:10" s="9" customFormat="1" ht="12.75" x14ac:dyDescent="0.2">
      <c r="B309" s="35">
        <f>B305+1</f>
        <v>63</v>
      </c>
      <c r="C309" s="41" t="s">
        <v>331</v>
      </c>
      <c r="D309" s="38" t="s">
        <v>332</v>
      </c>
      <c r="E309" s="42" t="s">
        <v>333</v>
      </c>
      <c r="F309" s="38" t="s">
        <v>334</v>
      </c>
      <c r="G309" s="38" t="s">
        <v>16</v>
      </c>
      <c r="H309" s="38" t="s">
        <v>188</v>
      </c>
      <c r="I309" s="40">
        <v>1</v>
      </c>
      <c r="J309" s="5"/>
    </row>
    <row r="310" spans="2:10" s="9" customFormat="1" ht="12.75" x14ac:dyDescent="0.2">
      <c r="B310" s="35"/>
      <c r="C310" s="41"/>
      <c r="D310" s="38"/>
      <c r="E310" s="42"/>
      <c r="F310" s="38" t="s">
        <v>72</v>
      </c>
      <c r="G310" s="38"/>
      <c r="H310" s="38">
        <v>1</v>
      </c>
      <c r="I310" s="40"/>
    </row>
    <row r="311" spans="2:10" s="9" customFormat="1" ht="12.75" x14ac:dyDescent="0.2">
      <c r="B311" s="35"/>
      <c r="C311" s="41"/>
      <c r="D311" s="38"/>
      <c r="E311" s="42"/>
      <c r="F311" s="38" t="s">
        <v>73</v>
      </c>
      <c r="G311" s="38"/>
      <c r="H311" s="38">
        <v>2</v>
      </c>
      <c r="I311" s="40"/>
    </row>
    <row r="312" spans="2:10" s="9" customFormat="1" ht="12.75" x14ac:dyDescent="0.2">
      <c r="B312" s="35"/>
      <c r="C312" s="41"/>
      <c r="D312" s="38"/>
      <c r="E312" s="42"/>
      <c r="F312" s="38" t="s">
        <v>53</v>
      </c>
      <c r="G312" s="38"/>
      <c r="H312" s="38">
        <v>9</v>
      </c>
      <c r="I312" s="40"/>
    </row>
    <row r="313" spans="2:10" s="9" customFormat="1" ht="12.75" x14ac:dyDescent="0.2">
      <c r="B313" s="35">
        <f>B309+1</f>
        <v>64</v>
      </c>
      <c r="C313" s="41" t="s">
        <v>335</v>
      </c>
      <c r="D313" s="38" t="s">
        <v>336</v>
      </c>
      <c r="E313" s="42" t="s">
        <v>337</v>
      </c>
      <c r="F313" s="38" t="s">
        <v>338</v>
      </c>
      <c r="G313" s="38" t="s">
        <v>16</v>
      </c>
      <c r="H313" s="38" t="s">
        <v>193</v>
      </c>
      <c r="I313" s="40">
        <v>1</v>
      </c>
      <c r="J313" s="5"/>
    </row>
    <row r="314" spans="2:10" s="9" customFormat="1" ht="12.75" x14ac:dyDescent="0.2">
      <c r="B314" s="35"/>
      <c r="C314" s="41"/>
      <c r="D314" s="38"/>
      <c r="E314" s="42"/>
      <c r="F314" s="38" t="s">
        <v>72</v>
      </c>
      <c r="G314" s="38"/>
      <c r="H314" s="38">
        <v>3</v>
      </c>
      <c r="I314" s="40"/>
    </row>
    <row r="315" spans="2:10" s="9" customFormat="1" ht="12.75" x14ac:dyDescent="0.2">
      <c r="B315" s="35"/>
      <c r="C315" s="41"/>
      <c r="D315" s="38"/>
      <c r="E315" s="42"/>
      <c r="F315" s="38" t="s">
        <v>73</v>
      </c>
      <c r="G315" s="38"/>
      <c r="H315" s="38">
        <v>4</v>
      </c>
      <c r="I315" s="40"/>
    </row>
    <row r="316" spans="2:10" s="9" customFormat="1" ht="12.75" x14ac:dyDescent="0.2">
      <c r="B316" s="35"/>
      <c r="C316" s="41"/>
      <c r="D316" s="38"/>
      <c r="E316" s="42"/>
      <c r="F316" s="38" t="s">
        <v>53</v>
      </c>
      <c r="G316" s="38"/>
      <c r="H316" s="38">
        <v>9</v>
      </c>
      <c r="I316" s="40"/>
    </row>
    <row r="317" spans="2:10" s="9" customFormat="1" ht="12.75" x14ac:dyDescent="0.2">
      <c r="B317" s="35"/>
      <c r="C317" s="41"/>
      <c r="D317" s="38" t="s">
        <v>339</v>
      </c>
      <c r="E317" s="38"/>
      <c r="F317" s="38" t="s">
        <v>340</v>
      </c>
      <c r="G317" s="38"/>
      <c r="H317" s="38"/>
      <c r="I317" s="40"/>
    </row>
    <row r="318" spans="2:10" s="9" customFormat="1" ht="12.75" x14ac:dyDescent="0.2">
      <c r="B318" s="35">
        <f>B313+1</f>
        <v>65</v>
      </c>
      <c r="C318" s="41" t="s">
        <v>341</v>
      </c>
      <c r="D318" s="38" t="s">
        <v>342</v>
      </c>
      <c r="E318" s="42" t="s">
        <v>343</v>
      </c>
      <c r="F318" s="38" t="s">
        <v>344</v>
      </c>
      <c r="G318" s="38" t="s">
        <v>16</v>
      </c>
      <c r="H318" s="38" t="s">
        <v>188</v>
      </c>
      <c r="I318" s="40">
        <v>1</v>
      </c>
      <c r="J318" s="5"/>
    </row>
    <row r="319" spans="2:10" s="9" customFormat="1" ht="12.75" x14ac:dyDescent="0.2">
      <c r="B319" s="35"/>
      <c r="C319" s="41"/>
      <c r="D319" s="38"/>
      <c r="E319" s="42"/>
      <c r="F319" s="38" t="s">
        <v>72</v>
      </c>
      <c r="G319" s="38"/>
      <c r="H319" s="38">
        <v>1</v>
      </c>
      <c r="I319" s="40"/>
    </row>
    <row r="320" spans="2:10" s="9" customFormat="1" ht="12.75" x14ac:dyDescent="0.2">
      <c r="B320" s="35"/>
      <c r="C320" s="41"/>
      <c r="D320" s="38"/>
      <c r="E320" s="42"/>
      <c r="F320" s="38" t="s">
        <v>73</v>
      </c>
      <c r="G320" s="38"/>
      <c r="H320" s="38">
        <v>2</v>
      </c>
      <c r="I320" s="40"/>
    </row>
    <row r="321" spans="2:10" s="9" customFormat="1" ht="12.75" x14ac:dyDescent="0.2">
      <c r="B321" s="35"/>
      <c r="C321" s="41"/>
      <c r="D321" s="38"/>
      <c r="E321" s="42"/>
      <c r="F321" s="38" t="s">
        <v>53</v>
      </c>
      <c r="G321" s="38"/>
      <c r="H321" s="38">
        <v>9</v>
      </c>
      <c r="I321" s="40"/>
    </row>
    <row r="322" spans="2:10" s="9" customFormat="1" ht="12.75" x14ac:dyDescent="0.2">
      <c r="B322" s="35">
        <f>B318+1</f>
        <v>66</v>
      </c>
      <c r="C322" s="41" t="s">
        <v>345</v>
      </c>
      <c r="D322" s="38" t="s">
        <v>346</v>
      </c>
      <c r="E322" s="42" t="s">
        <v>347</v>
      </c>
      <c r="F322" s="38" t="s">
        <v>348</v>
      </c>
      <c r="G322" s="38" t="s">
        <v>16</v>
      </c>
      <c r="H322" s="38" t="s">
        <v>193</v>
      </c>
      <c r="I322" s="40">
        <v>1</v>
      </c>
      <c r="J322" s="5"/>
    </row>
    <row r="323" spans="2:10" s="9" customFormat="1" ht="12.75" x14ac:dyDescent="0.2">
      <c r="B323" s="35"/>
      <c r="C323" s="41"/>
      <c r="D323" s="38"/>
      <c r="E323" s="42"/>
      <c r="F323" s="38" t="s">
        <v>72</v>
      </c>
      <c r="G323" s="38"/>
      <c r="H323" s="38">
        <v>3</v>
      </c>
      <c r="I323" s="40"/>
    </row>
    <row r="324" spans="2:10" s="9" customFormat="1" ht="12.75" x14ac:dyDescent="0.2">
      <c r="B324" s="35"/>
      <c r="C324" s="41"/>
      <c r="D324" s="38"/>
      <c r="E324" s="42"/>
      <c r="F324" s="38" t="s">
        <v>73</v>
      </c>
      <c r="G324" s="38"/>
      <c r="H324" s="38">
        <v>4</v>
      </c>
      <c r="I324" s="40"/>
    </row>
    <row r="325" spans="2:10" s="9" customFormat="1" ht="12.75" x14ac:dyDescent="0.2">
      <c r="B325" s="35"/>
      <c r="C325" s="41"/>
      <c r="D325" s="38"/>
      <c r="E325" s="42"/>
      <c r="F325" s="38" t="s">
        <v>53</v>
      </c>
      <c r="G325" s="38"/>
      <c r="H325" s="38">
        <v>9</v>
      </c>
      <c r="I325" s="40"/>
    </row>
    <row r="326" spans="2:10" s="9" customFormat="1" ht="24.75" customHeight="1" x14ac:dyDescent="0.2">
      <c r="B326" s="35">
        <f>B322+1</f>
        <v>67</v>
      </c>
      <c r="C326" s="41" t="s">
        <v>349</v>
      </c>
      <c r="D326" s="38" t="s">
        <v>350</v>
      </c>
      <c r="E326" s="42" t="s">
        <v>351</v>
      </c>
      <c r="F326" s="38" t="s">
        <v>352</v>
      </c>
      <c r="G326" s="38" t="s">
        <v>16</v>
      </c>
      <c r="H326" s="38" t="s">
        <v>254</v>
      </c>
      <c r="I326" s="40">
        <v>1</v>
      </c>
      <c r="J326" s="5"/>
    </row>
    <row r="327" spans="2:10" s="9" customFormat="1" ht="12.75" x14ac:dyDescent="0.2">
      <c r="B327" s="35"/>
      <c r="C327" s="41"/>
      <c r="D327" s="38"/>
      <c r="E327" s="42"/>
      <c r="F327" s="38" t="s">
        <v>72</v>
      </c>
      <c r="G327" s="38"/>
      <c r="H327" s="38">
        <v>5</v>
      </c>
      <c r="I327" s="40"/>
    </row>
    <row r="328" spans="2:10" s="9" customFormat="1" ht="12.75" x14ac:dyDescent="0.2">
      <c r="B328" s="35"/>
      <c r="C328" s="41"/>
      <c r="D328" s="38"/>
      <c r="E328" s="42"/>
      <c r="F328" s="38" t="s">
        <v>73</v>
      </c>
      <c r="G328" s="38"/>
      <c r="H328" s="38">
        <v>6</v>
      </c>
      <c r="I328" s="40"/>
    </row>
    <row r="329" spans="2:10" s="9" customFormat="1" ht="12.75" x14ac:dyDescent="0.2">
      <c r="B329" s="35"/>
      <c r="C329" s="41"/>
      <c r="D329" s="38"/>
      <c r="E329" s="42"/>
      <c r="F329" s="38" t="s">
        <v>53</v>
      </c>
      <c r="G329" s="38"/>
      <c r="H329" s="38">
        <v>9</v>
      </c>
      <c r="I329" s="40"/>
    </row>
    <row r="330" spans="2:10" s="9" customFormat="1" ht="26.25" customHeight="1" x14ac:dyDescent="0.2">
      <c r="B330" s="35">
        <f>B326+1</f>
        <v>68</v>
      </c>
      <c r="C330" s="41" t="s">
        <v>353</v>
      </c>
      <c r="D330" s="38" t="s">
        <v>354</v>
      </c>
      <c r="E330" s="42" t="s">
        <v>355</v>
      </c>
      <c r="F330" s="38" t="s">
        <v>356</v>
      </c>
      <c r="G330" s="38" t="s">
        <v>16</v>
      </c>
      <c r="H330" s="38" t="s">
        <v>259</v>
      </c>
      <c r="I330" s="40">
        <v>1</v>
      </c>
      <c r="J330" s="5"/>
    </row>
    <row r="331" spans="2:10" s="9" customFormat="1" ht="12.75" x14ac:dyDescent="0.2">
      <c r="B331" s="35"/>
      <c r="C331" s="41"/>
      <c r="D331" s="38"/>
      <c r="E331" s="42"/>
      <c r="F331" s="38" t="s">
        <v>72</v>
      </c>
      <c r="G331" s="38"/>
      <c r="H331" s="38">
        <v>7</v>
      </c>
      <c r="I331" s="40"/>
    </row>
    <row r="332" spans="2:10" s="9" customFormat="1" ht="12.75" x14ac:dyDescent="0.2">
      <c r="B332" s="35"/>
      <c r="C332" s="41"/>
      <c r="D332" s="38"/>
      <c r="E332" s="42"/>
      <c r="F332" s="38" t="s">
        <v>73</v>
      </c>
      <c r="G332" s="38"/>
      <c r="H332" s="38">
        <v>8</v>
      </c>
      <c r="I332" s="40"/>
    </row>
    <row r="333" spans="2:10" s="9" customFormat="1" ht="12.75" x14ac:dyDescent="0.2">
      <c r="B333" s="35"/>
      <c r="C333" s="41"/>
      <c r="D333" s="38"/>
      <c r="E333" s="42"/>
      <c r="F333" s="38" t="s">
        <v>53</v>
      </c>
      <c r="G333" s="38"/>
      <c r="H333" s="38">
        <v>9</v>
      </c>
      <c r="I333" s="40"/>
    </row>
    <row r="334" spans="2:10" s="9" customFormat="1" ht="12.75" x14ac:dyDescent="0.2">
      <c r="B334" s="35">
        <f>B330+1</f>
        <v>69</v>
      </c>
      <c r="C334" s="41" t="s">
        <v>357</v>
      </c>
      <c r="D334" s="38" t="s">
        <v>358</v>
      </c>
      <c r="E334" s="42" t="s">
        <v>359</v>
      </c>
      <c r="F334" s="38" t="s">
        <v>360</v>
      </c>
      <c r="G334" s="38" t="s">
        <v>16</v>
      </c>
      <c r="H334" s="38" t="s">
        <v>188</v>
      </c>
      <c r="I334" s="40">
        <v>1</v>
      </c>
      <c r="J334" s="5"/>
    </row>
    <row r="335" spans="2:10" s="9" customFormat="1" ht="12.75" x14ac:dyDescent="0.2">
      <c r="B335" s="35"/>
      <c r="C335" s="41"/>
      <c r="D335" s="38"/>
      <c r="E335" s="42"/>
      <c r="F335" s="38" t="s">
        <v>72</v>
      </c>
      <c r="G335" s="38"/>
      <c r="H335" s="38">
        <v>1</v>
      </c>
      <c r="I335" s="40"/>
    </row>
    <row r="336" spans="2:10" s="9" customFormat="1" ht="12.75" x14ac:dyDescent="0.2">
      <c r="B336" s="35"/>
      <c r="C336" s="41"/>
      <c r="D336" s="38"/>
      <c r="E336" s="42"/>
      <c r="F336" s="38" t="s">
        <v>73</v>
      </c>
      <c r="G336" s="38"/>
      <c r="H336" s="38">
        <v>2</v>
      </c>
      <c r="I336" s="40"/>
    </row>
    <row r="337" spans="2:10" s="9" customFormat="1" ht="12.75" x14ac:dyDescent="0.2">
      <c r="B337" s="35"/>
      <c r="C337" s="41"/>
      <c r="D337" s="38"/>
      <c r="E337" s="42"/>
      <c r="F337" s="38" t="s">
        <v>53</v>
      </c>
      <c r="G337" s="38"/>
      <c r="H337" s="38">
        <v>9</v>
      </c>
      <c r="I337" s="40"/>
    </row>
    <row r="338" spans="2:10" s="9" customFormat="1" ht="12.75" x14ac:dyDescent="0.2">
      <c r="B338" s="35">
        <f>B334+1</f>
        <v>70</v>
      </c>
      <c r="C338" s="41" t="s">
        <v>361</v>
      </c>
      <c r="D338" s="38" t="s">
        <v>362</v>
      </c>
      <c r="E338" s="42" t="s">
        <v>363</v>
      </c>
      <c r="F338" s="38" t="s">
        <v>364</v>
      </c>
      <c r="G338" s="38" t="s">
        <v>16</v>
      </c>
      <c r="H338" s="38" t="s">
        <v>193</v>
      </c>
      <c r="I338" s="40">
        <v>1</v>
      </c>
      <c r="J338" s="5"/>
    </row>
    <row r="339" spans="2:10" s="9" customFormat="1" ht="12.75" x14ac:dyDescent="0.2">
      <c r="B339" s="35"/>
      <c r="C339" s="41"/>
      <c r="D339" s="38"/>
      <c r="E339" s="42"/>
      <c r="F339" s="38" t="s">
        <v>72</v>
      </c>
      <c r="G339" s="38"/>
      <c r="H339" s="38">
        <v>3</v>
      </c>
      <c r="I339" s="40"/>
    </row>
    <row r="340" spans="2:10" s="9" customFormat="1" ht="12.75" x14ac:dyDescent="0.2">
      <c r="B340" s="35"/>
      <c r="C340" s="41"/>
      <c r="D340" s="38"/>
      <c r="E340" s="42"/>
      <c r="F340" s="38" t="s">
        <v>73</v>
      </c>
      <c r="G340" s="38"/>
      <c r="H340" s="38">
        <v>4</v>
      </c>
      <c r="I340" s="40"/>
    </row>
    <row r="341" spans="2:10" s="9" customFormat="1" ht="12.75" x14ac:dyDescent="0.2">
      <c r="B341" s="35"/>
      <c r="C341" s="41"/>
      <c r="D341" s="38"/>
      <c r="E341" s="42"/>
      <c r="F341" s="38" t="s">
        <v>53</v>
      </c>
      <c r="G341" s="38"/>
      <c r="H341" s="38">
        <v>9</v>
      </c>
      <c r="I341" s="40"/>
    </row>
    <row r="342" spans="2:10" s="9" customFormat="1" ht="12.75" x14ac:dyDescent="0.2">
      <c r="B342" s="48"/>
      <c r="C342" s="49"/>
      <c r="D342" s="49"/>
      <c r="E342" s="49"/>
      <c r="F342" s="50"/>
      <c r="G342" s="50"/>
      <c r="H342" s="50"/>
      <c r="I342" s="10">
        <f>SUM(I292:I341)</f>
        <v>12</v>
      </c>
    </row>
    <row r="343" spans="2:10" s="9" customFormat="1" ht="15" customHeight="1" x14ac:dyDescent="0.2">
      <c r="B343" s="19" t="s">
        <v>365</v>
      </c>
      <c r="C343" s="20"/>
      <c r="D343" s="20"/>
      <c r="E343" s="20"/>
      <c r="F343" s="20"/>
      <c r="G343" s="20"/>
      <c r="H343" s="20"/>
      <c r="I343" s="20"/>
    </row>
    <row r="344" spans="2:10" s="9" customFormat="1" ht="25.5" x14ac:dyDescent="0.2">
      <c r="B344" s="35"/>
      <c r="C344" s="41"/>
      <c r="D344" s="38" t="s">
        <v>366</v>
      </c>
      <c r="E344" s="38"/>
      <c r="F344" s="38" t="s">
        <v>367</v>
      </c>
      <c r="G344" s="38"/>
      <c r="H344" s="38"/>
      <c r="I344" s="40"/>
    </row>
    <row r="345" spans="2:10" s="9" customFormat="1" ht="25.5" x14ac:dyDescent="0.2">
      <c r="B345" s="35">
        <f>B338+1</f>
        <v>71</v>
      </c>
      <c r="C345" s="41" t="s">
        <v>368</v>
      </c>
      <c r="D345" s="38" t="s">
        <v>369</v>
      </c>
      <c r="E345" s="42" t="s">
        <v>370</v>
      </c>
      <c r="F345" s="38" t="s">
        <v>371</v>
      </c>
      <c r="G345" s="38" t="s">
        <v>16</v>
      </c>
      <c r="H345" s="38" t="s">
        <v>188</v>
      </c>
      <c r="I345" s="40">
        <v>1</v>
      </c>
      <c r="J345" s="5"/>
    </row>
    <row r="346" spans="2:10" s="9" customFormat="1" ht="12.75" x14ac:dyDescent="0.2">
      <c r="B346" s="35"/>
      <c r="C346" s="41"/>
      <c r="D346" s="38"/>
      <c r="E346" s="42"/>
      <c r="F346" s="38" t="s">
        <v>72</v>
      </c>
      <c r="G346" s="38"/>
      <c r="H346" s="38">
        <v>1</v>
      </c>
      <c r="I346" s="40"/>
    </row>
    <row r="347" spans="2:10" s="9" customFormat="1" ht="12.75" x14ac:dyDescent="0.2">
      <c r="B347" s="35"/>
      <c r="C347" s="41"/>
      <c r="D347" s="38"/>
      <c r="E347" s="42"/>
      <c r="F347" s="38" t="s">
        <v>73</v>
      </c>
      <c r="G347" s="38"/>
      <c r="H347" s="38">
        <v>2</v>
      </c>
      <c r="I347" s="40"/>
    </row>
    <row r="348" spans="2:10" s="9" customFormat="1" ht="12.75" x14ac:dyDescent="0.2">
      <c r="B348" s="35"/>
      <c r="C348" s="41"/>
      <c r="D348" s="38"/>
      <c r="E348" s="42"/>
      <c r="F348" s="38" t="s">
        <v>53</v>
      </c>
      <c r="G348" s="38"/>
      <c r="H348" s="38">
        <v>9</v>
      </c>
      <c r="I348" s="40"/>
    </row>
    <row r="349" spans="2:10" s="9" customFormat="1" ht="25.5" x14ac:dyDescent="0.2">
      <c r="B349" s="35">
        <f>B345+1</f>
        <v>72</v>
      </c>
      <c r="C349" s="41" t="s">
        <v>372</v>
      </c>
      <c r="D349" s="38" t="s">
        <v>373</v>
      </c>
      <c r="E349" s="42" t="s">
        <v>374</v>
      </c>
      <c r="F349" s="38" t="s">
        <v>375</v>
      </c>
      <c r="G349" s="38" t="s">
        <v>16</v>
      </c>
      <c r="H349" s="38" t="s">
        <v>193</v>
      </c>
      <c r="I349" s="40">
        <v>1</v>
      </c>
      <c r="J349" s="5"/>
    </row>
    <row r="350" spans="2:10" s="9" customFormat="1" ht="12.75" x14ac:dyDescent="0.2">
      <c r="B350" s="35"/>
      <c r="C350" s="41"/>
      <c r="D350" s="38"/>
      <c r="E350" s="42"/>
      <c r="F350" s="38" t="s">
        <v>72</v>
      </c>
      <c r="G350" s="38"/>
      <c r="H350" s="38">
        <v>3</v>
      </c>
      <c r="I350" s="40"/>
    </row>
    <row r="351" spans="2:10" s="9" customFormat="1" ht="12.75" x14ac:dyDescent="0.2">
      <c r="B351" s="35"/>
      <c r="C351" s="41"/>
      <c r="D351" s="38"/>
      <c r="E351" s="42"/>
      <c r="F351" s="38" t="s">
        <v>73</v>
      </c>
      <c r="G351" s="38"/>
      <c r="H351" s="38">
        <v>4</v>
      </c>
      <c r="I351" s="40"/>
    </row>
    <row r="352" spans="2:10" s="9" customFormat="1" ht="12.75" x14ac:dyDescent="0.2">
      <c r="B352" s="35"/>
      <c r="C352" s="41"/>
      <c r="D352" s="38"/>
      <c r="E352" s="42"/>
      <c r="F352" s="38" t="s">
        <v>53</v>
      </c>
      <c r="G352" s="38"/>
      <c r="H352" s="38">
        <v>9</v>
      </c>
      <c r="I352" s="40"/>
    </row>
    <row r="353" spans="2:10" s="9" customFormat="1" ht="25.5" x14ac:dyDescent="0.2">
      <c r="B353" s="35">
        <f>B349+1</f>
        <v>73</v>
      </c>
      <c r="C353" s="41" t="s">
        <v>376</v>
      </c>
      <c r="D353" s="38" t="s">
        <v>377</v>
      </c>
      <c r="E353" s="42" t="s">
        <v>378</v>
      </c>
      <c r="F353" s="38" t="s">
        <v>379</v>
      </c>
      <c r="G353" s="38" t="s">
        <v>16</v>
      </c>
      <c r="H353" s="38" t="s">
        <v>254</v>
      </c>
      <c r="I353" s="40">
        <v>1</v>
      </c>
      <c r="J353" s="5"/>
    </row>
    <row r="354" spans="2:10" s="9" customFormat="1" ht="12.75" x14ac:dyDescent="0.2">
      <c r="B354" s="35"/>
      <c r="C354" s="41"/>
      <c r="D354" s="38"/>
      <c r="E354" s="42"/>
      <c r="F354" s="38" t="s">
        <v>72</v>
      </c>
      <c r="G354" s="38"/>
      <c r="H354" s="38">
        <v>5</v>
      </c>
      <c r="I354" s="40"/>
    </row>
    <row r="355" spans="2:10" s="9" customFormat="1" ht="12.75" x14ac:dyDescent="0.2">
      <c r="B355" s="35"/>
      <c r="C355" s="41"/>
      <c r="D355" s="38"/>
      <c r="E355" s="42"/>
      <c r="F355" s="38" t="s">
        <v>73</v>
      </c>
      <c r="G355" s="38"/>
      <c r="H355" s="38">
        <v>6</v>
      </c>
      <c r="I355" s="40"/>
    </row>
    <row r="356" spans="2:10" s="9" customFormat="1" ht="12.75" x14ac:dyDescent="0.2">
      <c r="B356" s="35"/>
      <c r="C356" s="41"/>
      <c r="D356" s="38"/>
      <c r="E356" s="42"/>
      <c r="F356" s="38" t="s">
        <v>53</v>
      </c>
      <c r="G356" s="38"/>
      <c r="H356" s="38">
        <v>9</v>
      </c>
      <c r="I356" s="40"/>
    </row>
    <row r="357" spans="2:10" s="9" customFormat="1" ht="25.5" x14ac:dyDescent="0.2">
      <c r="B357" s="35">
        <f>B353+1</f>
        <v>74</v>
      </c>
      <c r="C357" s="41" t="s">
        <v>1146</v>
      </c>
      <c r="D357" s="38" t="s">
        <v>380</v>
      </c>
      <c r="E357" s="42" t="s">
        <v>381</v>
      </c>
      <c r="F357" s="38" t="s">
        <v>1113</v>
      </c>
      <c r="G357" s="38" t="s">
        <v>16</v>
      </c>
      <c r="H357" s="38" t="s">
        <v>259</v>
      </c>
      <c r="I357" s="40">
        <v>1</v>
      </c>
      <c r="J357" s="5"/>
    </row>
    <row r="358" spans="2:10" s="9" customFormat="1" ht="12.75" x14ac:dyDescent="0.2">
      <c r="B358" s="35"/>
      <c r="C358" s="41"/>
      <c r="D358" s="38"/>
      <c r="E358" s="42"/>
      <c r="F358" s="38" t="s">
        <v>72</v>
      </c>
      <c r="G358" s="38"/>
      <c r="H358" s="38">
        <v>7</v>
      </c>
      <c r="I358" s="40"/>
    </row>
    <row r="359" spans="2:10" s="9" customFormat="1" ht="12.75" x14ac:dyDescent="0.2">
      <c r="B359" s="35"/>
      <c r="C359" s="41"/>
      <c r="D359" s="38"/>
      <c r="E359" s="42"/>
      <c r="F359" s="38" t="s">
        <v>73</v>
      </c>
      <c r="G359" s="38"/>
      <c r="H359" s="38">
        <v>8</v>
      </c>
      <c r="I359" s="40"/>
    </row>
    <row r="360" spans="2:10" s="9" customFormat="1" ht="12.75" x14ac:dyDescent="0.2">
      <c r="B360" s="35"/>
      <c r="C360" s="41"/>
      <c r="D360" s="38"/>
      <c r="E360" s="42"/>
      <c r="F360" s="38" t="s">
        <v>53</v>
      </c>
      <c r="G360" s="38"/>
      <c r="H360" s="38">
        <v>9</v>
      </c>
      <c r="I360" s="40"/>
    </row>
    <row r="361" spans="2:10" s="9" customFormat="1" ht="12.75" x14ac:dyDescent="0.2">
      <c r="B361" s="48"/>
      <c r="C361" s="49"/>
      <c r="D361" s="49"/>
      <c r="E361" s="49"/>
      <c r="F361" s="50"/>
      <c r="G361" s="50"/>
      <c r="H361" s="50"/>
      <c r="I361" s="10">
        <f>+SUM(I344:I360)</f>
        <v>4</v>
      </c>
    </row>
    <row r="362" spans="2:10" s="9" customFormat="1" ht="15" customHeight="1" x14ac:dyDescent="0.2">
      <c r="B362" s="19" t="s">
        <v>382</v>
      </c>
      <c r="C362" s="20"/>
      <c r="D362" s="20"/>
      <c r="E362" s="20"/>
      <c r="F362" s="20"/>
      <c r="G362" s="20"/>
      <c r="H362" s="20"/>
      <c r="I362" s="20"/>
    </row>
    <row r="363" spans="2:10" s="9" customFormat="1" ht="25.5" x14ac:dyDescent="0.2">
      <c r="B363" s="35"/>
      <c r="C363" s="41"/>
      <c r="D363" s="38" t="s">
        <v>383</v>
      </c>
      <c r="E363" s="38"/>
      <c r="F363" s="38" t="s">
        <v>315</v>
      </c>
      <c r="G363" s="38"/>
      <c r="H363" s="38"/>
      <c r="I363" s="40"/>
    </row>
    <row r="364" spans="2:10" s="9" customFormat="1" ht="12.75" x14ac:dyDescent="0.2">
      <c r="B364" s="35">
        <f>+B357+1</f>
        <v>75</v>
      </c>
      <c r="C364" s="41" t="s">
        <v>384</v>
      </c>
      <c r="D364" s="38" t="s">
        <v>385</v>
      </c>
      <c r="E364" s="42" t="s">
        <v>386</v>
      </c>
      <c r="F364" s="38" t="s">
        <v>387</v>
      </c>
      <c r="G364" s="38" t="s">
        <v>16</v>
      </c>
      <c r="H364" s="38" t="s">
        <v>188</v>
      </c>
      <c r="I364" s="40">
        <v>1</v>
      </c>
      <c r="J364" s="5"/>
    </row>
    <row r="365" spans="2:10" s="9" customFormat="1" ht="12.75" x14ac:dyDescent="0.2">
      <c r="B365" s="35"/>
      <c r="C365" s="41"/>
      <c r="D365" s="38"/>
      <c r="E365" s="42"/>
      <c r="F365" s="38" t="s">
        <v>72</v>
      </c>
      <c r="G365" s="38"/>
      <c r="H365" s="38">
        <v>1</v>
      </c>
      <c r="I365" s="40"/>
    </row>
    <row r="366" spans="2:10" s="9" customFormat="1" ht="12.75" x14ac:dyDescent="0.2">
      <c r="B366" s="35"/>
      <c r="C366" s="41"/>
      <c r="D366" s="38"/>
      <c r="E366" s="42"/>
      <c r="F366" s="38" t="s">
        <v>73</v>
      </c>
      <c r="G366" s="38"/>
      <c r="H366" s="38">
        <v>2</v>
      </c>
      <c r="I366" s="40"/>
    </row>
    <row r="367" spans="2:10" s="9" customFormat="1" ht="12.75" x14ac:dyDescent="0.2">
      <c r="B367" s="35"/>
      <c r="C367" s="41"/>
      <c r="D367" s="38"/>
      <c r="E367" s="42"/>
      <c r="F367" s="38" t="s">
        <v>53</v>
      </c>
      <c r="G367" s="38"/>
      <c r="H367" s="38">
        <v>9</v>
      </c>
      <c r="I367" s="40"/>
    </row>
    <row r="368" spans="2:10" s="9" customFormat="1" ht="12.75" x14ac:dyDescent="0.2">
      <c r="B368" s="35">
        <f>B364+1</f>
        <v>76</v>
      </c>
      <c r="C368" s="41" t="s">
        <v>388</v>
      </c>
      <c r="D368" s="38" t="s">
        <v>389</v>
      </c>
      <c r="E368" s="42" t="s">
        <v>390</v>
      </c>
      <c r="F368" s="38" t="s">
        <v>391</v>
      </c>
      <c r="G368" s="38" t="s">
        <v>16</v>
      </c>
      <c r="H368" s="38" t="s">
        <v>193</v>
      </c>
      <c r="I368" s="40">
        <v>1</v>
      </c>
      <c r="J368" s="5"/>
    </row>
    <row r="369" spans="2:10" s="9" customFormat="1" ht="12.75" x14ac:dyDescent="0.2">
      <c r="B369" s="35"/>
      <c r="C369" s="41"/>
      <c r="D369" s="38"/>
      <c r="E369" s="42"/>
      <c r="F369" s="38" t="s">
        <v>72</v>
      </c>
      <c r="G369" s="38"/>
      <c r="H369" s="38">
        <v>3</v>
      </c>
      <c r="I369" s="40"/>
    </row>
    <row r="370" spans="2:10" s="9" customFormat="1" ht="12.75" x14ac:dyDescent="0.2">
      <c r="B370" s="35"/>
      <c r="C370" s="41"/>
      <c r="D370" s="38"/>
      <c r="E370" s="42"/>
      <c r="F370" s="38" t="s">
        <v>73</v>
      </c>
      <c r="G370" s="38"/>
      <c r="H370" s="38">
        <v>4</v>
      </c>
      <c r="I370" s="40"/>
    </row>
    <row r="371" spans="2:10" s="9" customFormat="1" ht="12.75" x14ac:dyDescent="0.2">
      <c r="B371" s="35"/>
      <c r="C371" s="41"/>
      <c r="D371" s="38"/>
      <c r="E371" s="42"/>
      <c r="F371" s="38" t="s">
        <v>53</v>
      </c>
      <c r="G371" s="38"/>
      <c r="H371" s="38">
        <v>9</v>
      </c>
      <c r="I371" s="40"/>
    </row>
    <row r="372" spans="2:10" s="9" customFormat="1" ht="12.75" x14ac:dyDescent="0.2">
      <c r="B372" s="35">
        <f>B368+1</f>
        <v>77</v>
      </c>
      <c r="C372" s="41" t="s">
        <v>392</v>
      </c>
      <c r="D372" s="38" t="s">
        <v>393</v>
      </c>
      <c r="E372" s="42" t="s">
        <v>394</v>
      </c>
      <c r="F372" s="38" t="s">
        <v>395</v>
      </c>
      <c r="G372" s="38" t="s">
        <v>16</v>
      </c>
      <c r="H372" s="38" t="s">
        <v>254</v>
      </c>
      <c r="I372" s="40">
        <v>1</v>
      </c>
      <c r="J372" s="5"/>
    </row>
    <row r="373" spans="2:10" s="9" customFormat="1" ht="12.75" x14ac:dyDescent="0.2">
      <c r="B373" s="35"/>
      <c r="C373" s="41"/>
      <c r="D373" s="38"/>
      <c r="E373" s="42"/>
      <c r="F373" s="38" t="s">
        <v>72</v>
      </c>
      <c r="G373" s="38"/>
      <c r="H373" s="38">
        <v>5</v>
      </c>
      <c r="I373" s="40"/>
    </row>
    <row r="374" spans="2:10" s="9" customFormat="1" ht="12.75" x14ac:dyDescent="0.2">
      <c r="B374" s="35"/>
      <c r="C374" s="41"/>
      <c r="D374" s="38"/>
      <c r="E374" s="42"/>
      <c r="F374" s="38" t="s">
        <v>73</v>
      </c>
      <c r="G374" s="38"/>
      <c r="H374" s="38">
        <v>6</v>
      </c>
      <c r="I374" s="40"/>
    </row>
    <row r="375" spans="2:10" s="9" customFormat="1" ht="12.75" x14ac:dyDescent="0.2">
      <c r="B375" s="35"/>
      <c r="C375" s="41"/>
      <c r="D375" s="38"/>
      <c r="E375" s="42"/>
      <c r="F375" s="38" t="s">
        <v>53</v>
      </c>
      <c r="G375" s="38"/>
      <c r="H375" s="38">
        <v>9</v>
      </c>
      <c r="I375" s="40"/>
    </row>
    <row r="376" spans="2:10" s="9" customFormat="1" ht="28.5" customHeight="1" x14ac:dyDescent="0.2">
      <c r="B376" s="35">
        <f>B372+1</f>
        <v>78</v>
      </c>
      <c r="C376" s="41" t="s">
        <v>396</v>
      </c>
      <c r="D376" s="38" t="s">
        <v>397</v>
      </c>
      <c r="E376" s="42" t="s">
        <v>398</v>
      </c>
      <c r="F376" s="38" t="s">
        <v>399</v>
      </c>
      <c r="G376" s="38" t="s">
        <v>16</v>
      </c>
      <c r="H376" s="38" t="s">
        <v>259</v>
      </c>
      <c r="I376" s="40">
        <v>1</v>
      </c>
      <c r="J376" s="5"/>
    </row>
    <row r="377" spans="2:10" s="9" customFormat="1" ht="12.75" x14ac:dyDescent="0.2">
      <c r="B377" s="35"/>
      <c r="C377" s="41"/>
      <c r="D377" s="38"/>
      <c r="E377" s="42"/>
      <c r="F377" s="38" t="s">
        <v>72</v>
      </c>
      <c r="G377" s="38"/>
      <c r="H377" s="38">
        <v>7</v>
      </c>
      <c r="I377" s="40"/>
    </row>
    <row r="378" spans="2:10" s="9" customFormat="1" ht="12.75" x14ac:dyDescent="0.2">
      <c r="B378" s="35"/>
      <c r="C378" s="41"/>
      <c r="D378" s="38"/>
      <c r="E378" s="42"/>
      <c r="F378" s="38" t="s">
        <v>73</v>
      </c>
      <c r="G378" s="38"/>
      <c r="H378" s="38">
        <v>8</v>
      </c>
      <c r="I378" s="40"/>
    </row>
    <row r="379" spans="2:10" s="9" customFormat="1" ht="12.75" x14ac:dyDescent="0.2">
      <c r="B379" s="35"/>
      <c r="C379" s="41"/>
      <c r="D379" s="38"/>
      <c r="E379" s="42"/>
      <c r="F379" s="38" t="s">
        <v>53</v>
      </c>
      <c r="G379" s="38"/>
      <c r="H379" s="38">
        <v>9</v>
      </c>
      <c r="I379" s="40"/>
    </row>
    <row r="380" spans="2:10" s="9" customFormat="1" ht="12.75" x14ac:dyDescent="0.2">
      <c r="B380" s="35">
        <f>B376+1</f>
        <v>79</v>
      </c>
      <c r="C380" s="41" t="s">
        <v>400</v>
      </c>
      <c r="D380" s="38" t="s">
        <v>401</v>
      </c>
      <c r="E380" s="42" t="s">
        <v>402</v>
      </c>
      <c r="F380" s="38" t="s">
        <v>403</v>
      </c>
      <c r="G380" s="38" t="s">
        <v>16</v>
      </c>
      <c r="H380" s="38" t="s">
        <v>188</v>
      </c>
      <c r="I380" s="40">
        <v>1</v>
      </c>
      <c r="J380" s="5"/>
    </row>
    <row r="381" spans="2:10" s="9" customFormat="1" ht="12.75" x14ac:dyDescent="0.2">
      <c r="B381" s="35"/>
      <c r="C381" s="41"/>
      <c r="D381" s="38"/>
      <c r="E381" s="42"/>
      <c r="F381" s="38" t="s">
        <v>72</v>
      </c>
      <c r="G381" s="38"/>
      <c r="H381" s="38">
        <v>1</v>
      </c>
      <c r="I381" s="40"/>
    </row>
    <row r="382" spans="2:10" s="9" customFormat="1" ht="12.75" x14ac:dyDescent="0.2">
      <c r="B382" s="35"/>
      <c r="C382" s="41"/>
      <c r="D382" s="38"/>
      <c r="E382" s="42"/>
      <c r="F382" s="38" t="s">
        <v>73</v>
      </c>
      <c r="G382" s="38"/>
      <c r="H382" s="38">
        <v>2</v>
      </c>
      <c r="I382" s="40"/>
    </row>
    <row r="383" spans="2:10" s="9" customFormat="1" ht="12.75" x14ac:dyDescent="0.2">
      <c r="B383" s="35"/>
      <c r="C383" s="41"/>
      <c r="D383" s="38"/>
      <c r="E383" s="42"/>
      <c r="F383" s="38" t="s">
        <v>53</v>
      </c>
      <c r="G383" s="38"/>
      <c r="H383" s="38">
        <v>9</v>
      </c>
      <c r="I383" s="40"/>
    </row>
    <row r="384" spans="2:10" s="9" customFormat="1" ht="12.75" x14ac:dyDescent="0.2">
      <c r="B384" s="35">
        <f>B380+1</f>
        <v>80</v>
      </c>
      <c r="C384" s="41" t="s">
        <v>404</v>
      </c>
      <c r="D384" s="38" t="s">
        <v>405</v>
      </c>
      <c r="E384" s="42" t="s">
        <v>406</v>
      </c>
      <c r="F384" s="38" t="s">
        <v>407</v>
      </c>
      <c r="G384" s="38" t="s">
        <v>16</v>
      </c>
      <c r="H384" s="38" t="s">
        <v>193</v>
      </c>
      <c r="I384" s="40">
        <v>1</v>
      </c>
      <c r="J384" s="5"/>
    </row>
    <row r="385" spans="2:10" s="9" customFormat="1" ht="12.75" x14ac:dyDescent="0.2">
      <c r="B385" s="35"/>
      <c r="C385" s="41"/>
      <c r="D385" s="38"/>
      <c r="E385" s="42"/>
      <c r="F385" s="38" t="s">
        <v>72</v>
      </c>
      <c r="G385" s="38"/>
      <c r="H385" s="38">
        <v>3</v>
      </c>
      <c r="I385" s="40"/>
    </row>
    <row r="386" spans="2:10" s="9" customFormat="1" ht="12.75" x14ac:dyDescent="0.2">
      <c r="B386" s="35"/>
      <c r="C386" s="41"/>
      <c r="D386" s="38"/>
      <c r="E386" s="42"/>
      <c r="F386" s="38" t="s">
        <v>73</v>
      </c>
      <c r="G386" s="38"/>
      <c r="H386" s="38">
        <v>4</v>
      </c>
      <c r="I386" s="40"/>
    </row>
    <row r="387" spans="2:10" s="9" customFormat="1" ht="12.75" x14ac:dyDescent="0.2">
      <c r="B387" s="35"/>
      <c r="C387" s="41"/>
      <c r="D387" s="38"/>
      <c r="E387" s="42"/>
      <c r="F387" s="38" t="s">
        <v>53</v>
      </c>
      <c r="G387" s="38"/>
      <c r="H387" s="38">
        <v>9</v>
      </c>
      <c r="I387" s="40"/>
    </row>
    <row r="388" spans="2:10" s="9" customFormat="1" ht="12.75" x14ac:dyDescent="0.2">
      <c r="B388" s="48"/>
      <c r="C388" s="49"/>
      <c r="D388" s="49"/>
      <c r="E388" s="49"/>
      <c r="F388" s="50"/>
      <c r="G388" s="50"/>
      <c r="H388" s="50"/>
      <c r="I388" s="10">
        <f>+SUM(I363:I387)</f>
        <v>6</v>
      </c>
    </row>
    <row r="389" spans="2:10" s="9" customFormat="1" ht="15" customHeight="1" x14ac:dyDescent="0.2">
      <c r="B389" s="19" t="s">
        <v>408</v>
      </c>
      <c r="C389" s="20"/>
      <c r="D389" s="20"/>
      <c r="E389" s="20"/>
      <c r="F389" s="20"/>
      <c r="G389" s="20"/>
      <c r="H389" s="20"/>
      <c r="I389" s="20"/>
    </row>
    <row r="390" spans="2:10" s="9" customFormat="1" ht="25.5" x14ac:dyDescent="0.2">
      <c r="B390" s="35"/>
      <c r="C390" s="41"/>
      <c r="D390" s="38" t="s">
        <v>409</v>
      </c>
      <c r="E390" s="38"/>
      <c r="F390" s="38" t="s">
        <v>315</v>
      </c>
      <c r="G390" s="38"/>
      <c r="H390" s="38"/>
      <c r="I390" s="40"/>
    </row>
    <row r="391" spans="2:10" s="9" customFormat="1" ht="12.75" x14ac:dyDescent="0.2">
      <c r="B391" s="35">
        <f>B384+1</f>
        <v>81</v>
      </c>
      <c r="C391" s="41" t="s">
        <v>410</v>
      </c>
      <c r="D391" s="38" t="s">
        <v>411</v>
      </c>
      <c r="E391" s="42" t="s">
        <v>412</v>
      </c>
      <c r="F391" s="38" t="s">
        <v>413</v>
      </c>
      <c r="G391" s="38" t="s">
        <v>16</v>
      </c>
      <c r="H391" s="38" t="s">
        <v>188</v>
      </c>
      <c r="I391" s="40">
        <v>1</v>
      </c>
      <c r="J391" s="5"/>
    </row>
    <row r="392" spans="2:10" s="9" customFormat="1" ht="12.75" x14ac:dyDescent="0.2">
      <c r="B392" s="35"/>
      <c r="C392" s="41"/>
      <c r="D392" s="38"/>
      <c r="E392" s="42"/>
      <c r="F392" s="38" t="s">
        <v>72</v>
      </c>
      <c r="G392" s="38"/>
      <c r="H392" s="38">
        <v>1</v>
      </c>
      <c r="I392" s="40"/>
    </row>
    <row r="393" spans="2:10" s="9" customFormat="1" ht="12.75" x14ac:dyDescent="0.2">
      <c r="B393" s="35"/>
      <c r="C393" s="41"/>
      <c r="D393" s="38"/>
      <c r="E393" s="42"/>
      <c r="F393" s="38" t="s">
        <v>73</v>
      </c>
      <c r="G393" s="38"/>
      <c r="H393" s="38">
        <v>2</v>
      </c>
      <c r="I393" s="40"/>
    </row>
    <row r="394" spans="2:10" s="9" customFormat="1" ht="12.75" x14ac:dyDescent="0.2">
      <c r="B394" s="35"/>
      <c r="C394" s="41"/>
      <c r="D394" s="38"/>
      <c r="E394" s="42"/>
      <c r="F394" s="38" t="s">
        <v>53</v>
      </c>
      <c r="G394" s="38"/>
      <c r="H394" s="38">
        <v>9</v>
      </c>
      <c r="I394" s="40"/>
    </row>
    <row r="395" spans="2:10" s="9" customFormat="1" ht="12.75" x14ac:dyDescent="0.2">
      <c r="B395" s="35">
        <f>B391+1</f>
        <v>82</v>
      </c>
      <c r="C395" s="52" t="s">
        <v>414</v>
      </c>
      <c r="D395" s="38" t="s">
        <v>415</v>
      </c>
      <c r="E395" s="42" t="s">
        <v>416</v>
      </c>
      <c r="F395" s="38" t="s">
        <v>417</v>
      </c>
      <c r="G395" s="38" t="s">
        <v>16</v>
      </c>
      <c r="H395" s="38" t="s">
        <v>193</v>
      </c>
      <c r="I395" s="40">
        <v>1</v>
      </c>
      <c r="J395" s="5"/>
    </row>
    <row r="396" spans="2:10" s="9" customFormat="1" ht="12.75" x14ac:dyDescent="0.2">
      <c r="B396" s="35"/>
      <c r="C396" s="41"/>
      <c r="D396" s="38"/>
      <c r="E396" s="42"/>
      <c r="F396" s="38" t="s">
        <v>72</v>
      </c>
      <c r="G396" s="38"/>
      <c r="H396" s="38">
        <v>3</v>
      </c>
      <c r="I396" s="40"/>
    </row>
    <row r="397" spans="2:10" s="9" customFormat="1" ht="12.75" x14ac:dyDescent="0.2">
      <c r="B397" s="35"/>
      <c r="C397" s="41"/>
      <c r="D397" s="38"/>
      <c r="E397" s="42"/>
      <c r="F397" s="38" t="s">
        <v>73</v>
      </c>
      <c r="G397" s="38"/>
      <c r="H397" s="38">
        <v>4</v>
      </c>
      <c r="I397" s="40"/>
    </row>
    <row r="398" spans="2:10" s="9" customFormat="1" ht="12.75" x14ac:dyDescent="0.2">
      <c r="B398" s="35"/>
      <c r="C398" s="41"/>
      <c r="D398" s="38"/>
      <c r="E398" s="42"/>
      <c r="F398" s="38" t="s">
        <v>53</v>
      </c>
      <c r="G398" s="38"/>
      <c r="H398" s="38">
        <v>9</v>
      </c>
      <c r="I398" s="40"/>
    </row>
    <row r="399" spans="2:10" s="9" customFormat="1" ht="12.75" x14ac:dyDescent="0.2">
      <c r="B399" s="35">
        <f>B395+1</f>
        <v>83</v>
      </c>
      <c r="C399" s="52" t="s">
        <v>1141</v>
      </c>
      <c r="D399" s="38" t="s">
        <v>418</v>
      </c>
      <c r="E399" s="42" t="s">
        <v>419</v>
      </c>
      <c r="F399" s="38" t="s">
        <v>420</v>
      </c>
      <c r="G399" s="38" t="s">
        <v>16</v>
      </c>
      <c r="H399" s="38" t="s">
        <v>254</v>
      </c>
      <c r="I399" s="40">
        <v>1</v>
      </c>
      <c r="J399" s="5"/>
    </row>
    <row r="400" spans="2:10" s="9" customFormat="1" ht="12.75" x14ac:dyDescent="0.2">
      <c r="B400" s="35"/>
      <c r="C400" s="41"/>
      <c r="D400" s="38"/>
      <c r="E400" s="42"/>
      <c r="F400" s="38" t="s">
        <v>72</v>
      </c>
      <c r="G400" s="38"/>
      <c r="H400" s="38">
        <v>5</v>
      </c>
      <c r="I400" s="40"/>
    </row>
    <row r="401" spans="2:10" s="9" customFormat="1" ht="12.75" x14ac:dyDescent="0.2">
      <c r="B401" s="35"/>
      <c r="C401" s="41"/>
      <c r="D401" s="38"/>
      <c r="E401" s="42"/>
      <c r="F401" s="38" t="s">
        <v>73</v>
      </c>
      <c r="G401" s="38"/>
      <c r="H401" s="38">
        <v>6</v>
      </c>
      <c r="I401" s="40"/>
    </row>
    <row r="402" spans="2:10" s="9" customFormat="1" ht="12.75" x14ac:dyDescent="0.2">
      <c r="B402" s="35"/>
      <c r="C402" s="41"/>
      <c r="D402" s="38"/>
      <c r="E402" s="42"/>
      <c r="F402" s="38" t="s">
        <v>53</v>
      </c>
      <c r="G402" s="38"/>
      <c r="H402" s="38">
        <v>9</v>
      </c>
      <c r="I402" s="40"/>
    </row>
    <row r="403" spans="2:10" s="9" customFormat="1" ht="12.75" x14ac:dyDescent="0.2">
      <c r="B403" s="35">
        <f>B399+1</f>
        <v>84</v>
      </c>
      <c r="C403" s="52" t="s">
        <v>1142</v>
      </c>
      <c r="D403" s="38" t="s">
        <v>421</v>
      </c>
      <c r="E403" s="42" t="s">
        <v>422</v>
      </c>
      <c r="F403" s="38" t="s">
        <v>423</v>
      </c>
      <c r="G403" s="38" t="s">
        <v>16</v>
      </c>
      <c r="H403" s="38" t="s">
        <v>259</v>
      </c>
      <c r="I403" s="40">
        <v>1</v>
      </c>
      <c r="J403" s="5"/>
    </row>
    <row r="404" spans="2:10" s="9" customFormat="1" ht="12.75" x14ac:dyDescent="0.2">
      <c r="B404" s="35"/>
      <c r="C404" s="41"/>
      <c r="D404" s="38"/>
      <c r="E404" s="42"/>
      <c r="F404" s="38" t="s">
        <v>72</v>
      </c>
      <c r="G404" s="38"/>
      <c r="H404" s="38">
        <v>7</v>
      </c>
      <c r="I404" s="40"/>
    </row>
    <row r="405" spans="2:10" s="9" customFormat="1" ht="12.75" x14ac:dyDescent="0.2">
      <c r="B405" s="35"/>
      <c r="C405" s="41"/>
      <c r="D405" s="38"/>
      <c r="E405" s="42"/>
      <c r="F405" s="38" t="s">
        <v>73</v>
      </c>
      <c r="G405" s="38"/>
      <c r="H405" s="38">
        <v>8</v>
      </c>
      <c r="I405" s="40"/>
    </row>
    <row r="406" spans="2:10" s="9" customFormat="1" ht="12.75" x14ac:dyDescent="0.2">
      <c r="B406" s="35"/>
      <c r="C406" s="41"/>
      <c r="D406" s="38"/>
      <c r="E406" s="42"/>
      <c r="F406" s="38" t="s">
        <v>53</v>
      </c>
      <c r="G406" s="38"/>
      <c r="H406" s="38">
        <v>9</v>
      </c>
      <c r="I406" s="40"/>
    </row>
    <row r="407" spans="2:10" s="9" customFormat="1" ht="12.75" x14ac:dyDescent="0.2">
      <c r="B407" s="35">
        <f>B403+1</f>
        <v>85</v>
      </c>
      <c r="C407" s="52" t="s">
        <v>1143</v>
      </c>
      <c r="D407" s="38" t="s">
        <v>424</v>
      </c>
      <c r="E407" s="42" t="s">
        <v>425</v>
      </c>
      <c r="F407" s="38" t="s">
        <v>426</v>
      </c>
      <c r="G407" s="38" t="s">
        <v>16</v>
      </c>
      <c r="H407" s="38" t="s">
        <v>188</v>
      </c>
      <c r="I407" s="40">
        <v>1</v>
      </c>
      <c r="J407" s="5"/>
    </row>
    <row r="408" spans="2:10" s="9" customFormat="1" ht="12.75" x14ac:dyDescent="0.2">
      <c r="B408" s="35"/>
      <c r="C408" s="41"/>
      <c r="D408" s="38"/>
      <c r="E408" s="42"/>
      <c r="F408" s="38" t="s">
        <v>72</v>
      </c>
      <c r="G408" s="38"/>
      <c r="H408" s="38">
        <v>1</v>
      </c>
      <c r="I408" s="40"/>
    </row>
    <row r="409" spans="2:10" s="9" customFormat="1" ht="12.75" x14ac:dyDescent="0.2">
      <c r="B409" s="35"/>
      <c r="C409" s="41"/>
      <c r="D409" s="38"/>
      <c r="E409" s="42"/>
      <c r="F409" s="38" t="s">
        <v>73</v>
      </c>
      <c r="G409" s="38"/>
      <c r="H409" s="38">
        <v>2</v>
      </c>
      <c r="I409" s="40"/>
    </row>
    <row r="410" spans="2:10" s="9" customFormat="1" ht="12.75" x14ac:dyDescent="0.2">
      <c r="B410" s="35"/>
      <c r="C410" s="41"/>
      <c r="D410" s="38"/>
      <c r="E410" s="42"/>
      <c r="F410" s="38" t="s">
        <v>53</v>
      </c>
      <c r="G410" s="38"/>
      <c r="H410" s="38">
        <v>9</v>
      </c>
      <c r="I410" s="40"/>
    </row>
    <row r="411" spans="2:10" s="9" customFormat="1" ht="25.5" x14ac:dyDescent="0.2">
      <c r="B411" s="35">
        <f>B407+1</f>
        <v>86</v>
      </c>
      <c r="C411" s="52" t="s">
        <v>427</v>
      </c>
      <c r="D411" s="38" t="s">
        <v>428</v>
      </c>
      <c r="E411" s="42" t="s">
        <v>429</v>
      </c>
      <c r="F411" s="38" t="s">
        <v>430</v>
      </c>
      <c r="G411" s="38" t="s">
        <v>16</v>
      </c>
      <c r="H411" s="38" t="s">
        <v>193</v>
      </c>
      <c r="I411" s="40">
        <v>1</v>
      </c>
      <c r="J411" s="5"/>
    </row>
    <row r="412" spans="2:10" s="9" customFormat="1" ht="12.75" x14ac:dyDescent="0.2">
      <c r="B412" s="35"/>
      <c r="C412" s="41"/>
      <c r="D412" s="38"/>
      <c r="E412" s="42"/>
      <c r="F412" s="38" t="s">
        <v>72</v>
      </c>
      <c r="G412" s="38"/>
      <c r="H412" s="38">
        <v>3</v>
      </c>
      <c r="I412" s="40"/>
    </row>
    <row r="413" spans="2:10" s="9" customFormat="1" ht="12.75" x14ac:dyDescent="0.2">
      <c r="B413" s="35"/>
      <c r="C413" s="41"/>
      <c r="D413" s="38"/>
      <c r="E413" s="42"/>
      <c r="F413" s="38" t="s">
        <v>73</v>
      </c>
      <c r="G413" s="38"/>
      <c r="H413" s="38">
        <v>4</v>
      </c>
      <c r="I413" s="40"/>
    </row>
    <row r="414" spans="2:10" s="9" customFormat="1" ht="12.75" x14ac:dyDescent="0.2">
      <c r="B414" s="35"/>
      <c r="C414" s="41"/>
      <c r="D414" s="38"/>
      <c r="E414" s="42"/>
      <c r="F414" s="38" t="s">
        <v>53</v>
      </c>
      <c r="G414" s="38"/>
      <c r="H414" s="38">
        <v>9</v>
      </c>
      <c r="I414" s="40"/>
    </row>
    <row r="415" spans="2:10" s="9" customFormat="1" ht="12.75" x14ac:dyDescent="0.2">
      <c r="B415" s="60"/>
      <c r="C415" s="61"/>
      <c r="D415" s="61"/>
      <c r="E415" s="61"/>
      <c r="F415" s="62"/>
      <c r="G415" s="62"/>
      <c r="H415" s="62"/>
      <c r="I415" s="10">
        <f>SUM(I390:I414)</f>
        <v>6</v>
      </c>
    </row>
    <row r="416" spans="2:10" s="9" customFormat="1" ht="15" customHeight="1" x14ac:dyDescent="0.2">
      <c r="B416" s="19" t="s">
        <v>431</v>
      </c>
      <c r="C416" s="20"/>
      <c r="D416" s="20"/>
      <c r="E416" s="20"/>
      <c r="F416" s="20"/>
      <c r="G416" s="20"/>
      <c r="H416" s="20"/>
      <c r="I416" s="20"/>
    </row>
    <row r="417" spans="2:10" s="13" customFormat="1" ht="25.5" x14ac:dyDescent="0.2">
      <c r="B417" s="35">
        <f>B411+1</f>
        <v>87</v>
      </c>
      <c r="C417" s="52" t="s">
        <v>432</v>
      </c>
      <c r="D417" s="38" t="s">
        <v>433</v>
      </c>
      <c r="E417" s="42" t="s">
        <v>434</v>
      </c>
      <c r="F417" s="38" t="s">
        <v>435</v>
      </c>
      <c r="G417" s="38" t="s">
        <v>16</v>
      </c>
      <c r="H417" s="38" t="s">
        <v>140</v>
      </c>
      <c r="I417" s="40">
        <v>1</v>
      </c>
      <c r="J417" s="5"/>
    </row>
    <row r="418" spans="2:10" s="13" customFormat="1" ht="12.75" x14ac:dyDescent="0.2">
      <c r="B418" s="35"/>
      <c r="C418" s="41"/>
      <c r="D418" s="38"/>
      <c r="E418" s="42"/>
      <c r="F418" s="38" t="s">
        <v>436</v>
      </c>
      <c r="G418" s="38"/>
      <c r="H418" s="39">
        <v>1</v>
      </c>
      <c r="I418" s="40"/>
    </row>
    <row r="419" spans="2:10" s="13" customFormat="1" ht="12.75" x14ac:dyDescent="0.2">
      <c r="B419" s="35"/>
      <c r="C419" s="41"/>
      <c r="D419" s="38"/>
      <c r="E419" s="42"/>
      <c r="F419" s="38" t="s">
        <v>437</v>
      </c>
      <c r="G419" s="38"/>
      <c r="H419" s="39">
        <v>2</v>
      </c>
      <c r="I419" s="40"/>
    </row>
    <row r="420" spans="2:10" s="13" customFormat="1" ht="12.75" x14ac:dyDescent="0.2">
      <c r="B420" s="35"/>
      <c r="C420" s="41"/>
      <c r="D420" s="38"/>
      <c r="E420" s="42"/>
      <c r="F420" s="38" t="s">
        <v>438</v>
      </c>
      <c r="G420" s="38"/>
      <c r="H420" s="39">
        <v>3</v>
      </c>
      <c r="I420" s="40"/>
    </row>
    <row r="421" spans="2:10" s="13" customFormat="1" ht="12.75" x14ac:dyDescent="0.2">
      <c r="B421" s="35"/>
      <c r="C421" s="41"/>
      <c r="D421" s="38"/>
      <c r="E421" s="42"/>
      <c r="F421" s="38" t="s">
        <v>439</v>
      </c>
      <c r="G421" s="38"/>
      <c r="H421" s="39">
        <v>4</v>
      </c>
      <c r="I421" s="40"/>
    </row>
    <row r="422" spans="2:10" s="13" customFormat="1" ht="12.75" x14ac:dyDescent="0.2">
      <c r="B422" s="35"/>
      <c r="C422" s="41"/>
      <c r="D422" s="38"/>
      <c r="E422" s="42"/>
      <c r="F422" s="38" t="s">
        <v>53</v>
      </c>
      <c r="G422" s="38"/>
      <c r="H422" s="39">
        <v>9</v>
      </c>
      <c r="I422" s="40"/>
    </row>
    <row r="423" spans="2:10" s="13" customFormat="1" ht="12.75" x14ac:dyDescent="0.2">
      <c r="B423" s="35"/>
      <c r="C423" s="41"/>
      <c r="D423" s="38" t="s">
        <v>440</v>
      </c>
      <c r="E423" s="42"/>
      <c r="F423" s="38" t="s">
        <v>441</v>
      </c>
      <c r="G423" s="38"/>
      <c r="H423" s="39"/>
      <c r="I423" s="40"/>
    </row>
    <row r="424" spans="2:10" s="13" customFormat="1" ht="25.5" x14ac:dyDescent="0.2">
      <c r="B424" s="35">
        <f>B417+1</f>
        <v>88</v>
      </c>
      <c r="C424" s="52" t="s">
        <v>442</v>
      </c>
      <c r="D424" s="38" t="s">
        <v>443</v>
      </c>
      <c r="E424" s="38" t="s">
        <v>444</v>
      </c>
      <c r="F424" s="38" t="s">
        <v>445</v>
      </c>
      <c r="G424" s="38" t="s">
        <v>16</v>
      </c>
      <c r="H424" s="38" t="s">
        <v>446</v>
      </c>
      <c r="I424" s="40">
        <v>2</v>
      </c>
      <c r="J424" s="5"/>
    </row>
    <row r="425" spans="2:10" s="13" customFormat="1" ht="12.75" x14ac:dyDescent="0.2">
      <c r="B425" s="35"/>
      <c r="C425" s="41"/>
      <c r="D425" s="38"/>
      <c r="E425" s="42"/>
      <c r="F425" s="38" t="s">
        <v>447</v>
      </c>
      <c r="G425" s="38"/>
      <c r="H425" s="43" t="s">
        <v>44</v>
      </c>
      <c r="I425" s="40"/>
    </row>
    <row r="426" spans="2:10" s="13" customFormat="1" ht="12.75" x14ac:dyDescent="0.2">
      <c r="B426" s="35"/>
      <c r="C426" s="41"/>
      <c r="D426" s="38"/>
      <c r="E426" s="42"/>
      <c r="F426" s="38" t="s">
        <v>1100</v>
      </c>
      <c r="G426" s="38"/>
      <c r="H426" s="43" t="s">
        <v>54</v>
      </c>
      <c r="I426" s="40"/>
    </row>
    <row r="427" spans="2:10" s="13" customFormat="1" ht="23.25" customHeight="1" x14ac:dyDescent="0.2">
      <c r="B427" s="35">
        <f>B424+1</f>
        <v>89</v>
      </c>
      <c r="C427" s="52" t="s">
        <v>448</v>
      </c>
      <c r="D427" s="38" t="s">
        <v>449</v>
      </c>
      <c r="E427" s="38" t="s">
        <v>450</v>
      </c>
      <c r="F427" s="38" t="s">
        <v>445</v>
      </c>
      <c r="G427" s="38" t="s">
        <v>16</v>
      </c>
      <c r="H427" s="38" t="s">
        <v>451</v>
      </c>
      <c r="I427" s="40">
        <v>2</v>
      </c>
      <c r="J427" s="5"/>
    </row>
    <row r="428" spans="2:10" s="13" customFormat="1" ht="12.75" x14ac:dyDescent="0.2">
      <c r="B428" s="35"/>
      <c r="C428" s="41"/>
      <c r="D428" s="38"/>
      <c r="E428" s="42"/>
      <c r="F428" s="38" t="s">
        <v>452</v>
      </c>
      <c r="G428" s="38"/>
      <c r="H428" s="43" t="s">
        <v>45</v>
      </c>
      <c r="I428" s="40"/>
    </row>
    <row r="429" spans="2:10" s="13" customFormat="1" ht="12.75" x14ac:dyDescent="0.2">
      <c r="B429" s="35"/>
      <c r="C429" s="41"/>
      <c r="D429" s="38"/>
      <c r="E429" s="42"/>
      <c r="F429" s="38" t="s">
        <v>1101</v>
      </c>
      <c r="G429" s="38"/>
      <c r="H429" s="43" t="s">
        <v>54</v>
      </c>
      <c r="I429" s="40"/>
    </row>
    <row r="430" spans="2:10" s="13" customFormat="1" ht="25.5" x14ac:dyDescent="0.2">
      <c r="B430" s="35">
        <f>+B427+1</f>
        <v>90</v>
      </c>
      <c r="C430" s="52" t="s">
        <v>453</v>
      </c>
      <c r="D430" s="38" t="s">
        <v>454</v>
      </c>
      <c r="E430" s="38" t="s">
        <v>455</v>
      </c>
      <c r="F430" s="38" t="s">
        <v>456</v>
      </c>
      <c r="G430" s="38" t="s">
        <v>16</v>
      </c>
      <c r="H430" s="38" t="s">
        <v>457</v>
      </c>
      <c r="I430" s="40">
        <v>2</v>
      </c>
      <c r="J430" s="5"/>
    </row>
    <row r="431" spans="2:10" s="13" customFormat="1" ht="12.75" x14ac:dyDescent="0.2">
      <c r="B431" s="35"/>
      <c r="C431" s="41"/>
      <c r="D431" s="38"/>
      <c r="E431" s="42"/>
      <c r="F431" s="38" t="s">
        <v>447</v>
      </c>
      <c r="G431" s="38"/>
      <c r="H431" s="43" t="s">
        <v>47</v>
      </c>
      <c r="I431" s="40"/>
    </row>
    <row r="432" spans="2:10" s="13" customFormat="1" ht="12.75" x14ac:dyDescent="0.2">
      <c r="B432" s="35"/>
      <c r="C432" s="41"/>
      <c r="D432" s="38"/>
      <c r="E432" s="42"/>
      <c r="F432" s="38" t="s">
        <v>1100</v>
      </c>
      <c r="G432" s="38"/>
      <c r="H432" s="43" t="s">
        <v>54</v>
      </c>
      <c r="I432" s="40"/>
    </row>
    <row r="433" spans="2:10" s="13" customFormat="1" ht="25.5" x14ac:dyDescent="0.2">
      <c r="B433" s="35">
        <f>B430+1</f>
        <v>91</v>
      </c>
      <c r="C433" s="52" t="s">
        <v>458</v>
      </c>
      <c r="D433" s="38" t="s">
        <v>459</v>
      </c>
      <c r="E433" s="38" t="s">
        <v>460</v>
      </c>
      <c r="F433" s="38" t="s">
        <v>456</v>
      </c>
      <c r="G433" s="38" t="s">
        <v>16</v>
      </c>
      <c r="H433" s="38" t="s">
        <v>461</v>
      </c>
      <c r="I433" s="40">
        <v>2</v>
      </c>
      <c r="J433" s="5"/>
    </row>
    <row r="434" spans="2:10" s="13" customFormat="1" ht="12.75" x14ac:dyDescent="0.2">
      <c r="B434" s="35"/>
      <c r="C434" s="41"/>
      <c r="D434" s="38"/>
      <c r="E434" s="42"/>
      <c r="F434" s="38" t="s">
        <v>452</v>
      </c>
      <c r="G434" s="38"/>
      <c r="H434" s="43" t="s">
        <v>48</v>
      </c>
      <c r="I434" s="40"/>
    </row>
    <row r="435" spans="2:10" s="13" customFormat="1" ht="12.75" x14ac:dyDescent="0.2">
      <c r="B435" s="35"/>
      <c r="C435" s="41"/>
      <c r="D435" s="38"/>
      <c r="E435" s="42"/>
      <c r="F435" s="38" t="s">
        <v>1101</v>
      </c>
      <c r="G435" s="38"/>
      <c r="H435" s="43" t="s">
        <v>54</v>
      </c>
      <c r="I435" s="40"/>
    </row>
    <row r="436" spans="2:10" s="13" customFormat="1" ht="12.75" x14ac:dyDescent="0.2">
      <c r="B436" s="35">
        <f>+B433+1</f>
        <v>92</v>
      </c>
      <c r="C436" s="52" t="s">
        <v>462</v>
      </c>
      <c r="D436" s="38" t="s">
        <v>463</v>
      </c>
      <c r="E436" s="38" t="s">
        <v>464</v>
      </c>
      <c r="F436" s="38" t="s">
        <v>465</v>
      </c>
      <c r="G436" s="38" t="s">
        <v>16</v>
      </c>
      <c r="H436" s="38" t="s">
        <v>466</v>
      </c>
      <c r="I436" s="40">
        <v>2</v>
      </c>
      <c r="J436" s="5"/>
    </row>
    <row r="437" spans="2:10" s="13" customFormat="1" ht="12.75" x14ac:dyDescent="0.2">
      <c r="B437" s="35"/>
      <c r="C437" s="41"/>
      <c r="D437" s="38"/>
      <c r="E437" s="42"/>
      <c r="F437" s="38" t="s">
        <v>447</v>
      </c>
      <c r="G437" s="38"/>
      <c r="H437" s="43" t="s">
        <v>50</v>
      </c>
      <c r="I437" s="40"/>
    </row>
    <row r="438" spans="2:10" s="13" customFormat="1" ht="12.75" x14ac:dyDescent="0.2">
      <c r="B438" s="35"/>
      <c r="C438" s="41"/>
      <c r="D438" s="38"/>
      <c r="E438" s="42"/>
      <c r="F438" s="38" t="s">
        <v>1100</v>
      </c>
      <c r="G438" s="38"/>
      <c r="H438" s="43" t="s">
        <v>54</v>
      </c>
      <c r="I438" s="40"/>
    </row>
    <row r="439" spans="2:10" s="13" customFormat="1" ht="25.5" x14ac:dyDescent="0.2">
      <c r="B439" s="35">
        <f>B436+1</f>
        <v>93</v>
      </c>
      <c r="C439" s="52" t="s">
        <v>467</v>
      </c>
      <c r="D439" s="38" t="s">
        <v>468</v>
      </c>
      <c r="E439" s="38" t="s">
        <v>469</v>
      </c>
      <c r="F439" s="38" t="s">
        <v>465</v>
      </c>
      <c r="G439" s="38" t="s">
        <v>16</v>
      </c>
      <c r="H439" s="38" t="s">
        <v>470</v>
      </c>
      <c r="I439" s="40">
        <v>2</v>
      </c>
      <c r="J439" s="5"/>
    </row>
    <row r="440" spans="2:10" s="13" customFormat="1" ht="12.75" x14ac:dyDescent="0.2">
      <c r="B440" s="35"/>
      <c r="C440" s="41"/>
      <c r="D440" s="38"/>
      <c r="E440" s="42"/>
      <c r="F440" s="38" t="s">
        <v>452</v>
      </c>
      <c r="G440" s="38"/>
      <c r="H440" s="43" t="s">
        <v>51</v>
      </c>
      <c r="I440" s="40"/>
    </row>
    <row r="441" spans="2:10" s="13" customFormat="1" ht="12.75" x14ac:dyDescent="0.2">
      <c r="B441" s="35"/>
      <c r="C441" s="41"/>
      <c r="D441" s="38"/>
      <c r="E441" s="42"/>
      <c r="F441" s="38" t="s">
        <v>1101</v>
      </c>
      <c r="G441" s="38"/>
      <c r="H441" s="43" t="s">
        <v>54</v>
      </c>
      <c r="I441" s="40"/>
    </row>
    <row r="442" spans="2:10" s="13" customFormat="1" ht="25.5" x14ac:dyDescent="0.2">
      <c r="B442" s="35">
        <f>+B439+1</f>
        <v>94</v>
      </c>
      <c r="C442" s="52" t="s">
        <v>471</v>
      </c>
      <c r="D442" s="38" t="s">
        <v>472</v>
      </c>
      <c r="E442" s="38" t="s">
        <v>473</v>
      </c>
      <c r="F442" s="38" t="s">
        <v>474</v>
      </c>
      <c r="G442" s="38" t="s">
        <v>16</v>
      </c>
      <c r="H442" s="38" t="s">
        <v>446</v>
      </c>
      <c r="I442" s="40">
        <v>2</v>
      </c>
      <c r="J442" s="5"/>
    </row>
    <row r="443" spans="2:10" s="13" customFormat="1" ht="12.75" x14ac:dyDescent="0.2">
      <c r="B443" s="35"/>
      <c r="C443" s="41"/>
      <c r="D443" s="38"/>
      <c r="E443" s="42"/>
      <c r="F443" s="38" t="s">
        <v>447</v>
      </c>
      <c r="G443" s="38"/>
      <c r="H443" s="43" t="s">
        <v>44</v>
      </c>
      <c r="I443" s="40"/>
    </row>
    <row r="444" spans="2:10" s="13" customFormat="1" ht="12.75" x14ac:dyDescent="0.2">
      <c r="B444" s="35"/>
      <c r="C444" s="41"/>
      <c r="D444" s="38"/>
      <c r="E444" s="42"/>
      <c r="F444" s="38" t="s">
        <v>1100</v>
      </c>
      <c r="G444" s="38"/>
      <c r="H444" s="43" t="s">
        <v>54</v>
      </c>
      <c r="I444" s="40"/>
    </row>
    <row r="445" spans="2:10" s="13" customFormat="1" ht="25.5" x14ac:dyDescent="0.2">
      <c r="B445" s="35">
        <f>B442+1</f>
        <v>95</v>
      </c>
      <c r="C445" s="52" t="s">
        <v>475</v>
      </c>
      <c r="D445" s="38" t="s">
        <v>476</v>
      </c>
      <c r="E445" s="38" t="s">
        <v>477</v>
      </c>
      <c r="F445" s="38" t="s">
        <v>474</v>
      </c>
      <c r="G445" s="38" t="s">
        <v>16</v>
      </c>
      <c r="H445" s="38" t="s">
        <v>451</v>
      </c>
      <c r="I445" s="40">
        <v>2</v>
      </c>
      <c r="J445" s="5"/>
    </row>
    <row r="446" spans="2:10" s="13" customFormat="1" ht="12.75" x14ac:dyDescent="0.2">
      <c r="B446" s="35"/>
      <c r="C446" s="41"/>
      <c r="D446" s="38"/>
      <c r="E446" s="42"/>
      <c r="F446" s="38" t="s">
        <v>452</v>
      </c>
      <c r="G446" s="38"/>
      <c r="H446" s="43" t="s">
        <v>45</v>
      </c>
      <c r="I446" s="40"/>
    </row>
    <row r="447" spans="2:10" s="13" customFormat="1" ht="12.75" x14ac:dyDescent="0.2">
      <c r="B447" s="35"/>
      <c r="C447" s="41"/>
      <c r="D447" s="38"/>
      <c r="E447" s="42"/>
      <c r="F447" s="38" t="s">
        <v>1101</v>
      </c>
      <c r="G447" s="38"/>
      <c r="H447" s="43" t="s">
        <v>54</v>
      </c>
      <c r="I447" s="40"/>
    </row>
    <row r="448" spans="2:10" s="13" customFormat="1" ht="25.5" x14ac:dyDescent="0.2">
      <c r="B448" s="35">
        <f>+B445+1</f>
        <v>96</v>
      </c>
      <c r="C448" s="52" t="s">
        <v>478</v>
      </c>
      <c r="D448" s="38" t="s">
        <v>479</v>
      </c>
      <c r="E448" s="38" t="s">
        <v>480</v>
      </c>
      <c r="F448" s="38" t="s">
        <v>481</v>
      </c>
      <c r="G448" s="38" t="s">
        <v>16</v>
      </c>
      <c r="H448" s="38" t="s">
        <v>457</v>
      </c>
      <c r="I448" s="40">
        <v>2</v>
      </c>
      <c r="J448" s="5"/>
    </row>
    <row r="449" spans="2:10" s="13" customFormat="1" ht="12.75" x14ac:dyDescent="0.2">
      <c r="B449" s="35"/>
      <c r="C449" s="41"/>
      <c r="D449" s="38"/>
      <c r="E449" s="42"/>
      <c r="F449" s="38" t="s">
        <v>447</v>
      </c>
      <c r="G449" s="38"/>
      <c r="H449" s="43" t="s">
        <v>47</v>
      </c>
      <c r="I449" s="40"/>
    </row>
    <row r="450" spans="2:10" s="13" customFormat="1" ht="12.75" x14ac:dyDescent="0.2">
      <c r="B450" s="35"/>
      <c r="C450" s="41"/>
      <c r="D450" s="38"/>
      <c r="E450" s="42"/>
      <c r="F450" s="38" t="s">
        <v>1100</v>
      </c>
      <c r="G450" s="38"/>
      <c r="H450" s="43" t="s">
        <v>54</v>
      </c>
      <c r="I450" s="40"/>
    </row>
    <row r="451" spans="2:10" s="13" customFormat="1" ht="25.5" x14ac:dyDescent="0.2">
      <c r="B451" s="35">
        <f>B448+1</f>
        <v>97</v>
      </c>
      <c r="C451" s="52" t="s">
        <v>482</v>
      </c>
      <c r="D451" s="38" t="s">
        <v>483</v>
      </c>
      <c r="E451" s="38" t="s">
        <v>484</v>
      </c>
      <c r="F451" s="38" t="s">
        <v>481</v>
      </c>
      <c r="G451" s="38" t="s">
        <v>16</v>
      </c>
      <c r="H451" s="38" t="s">
        <v>461</v>
      </c>
      <c r="I451" s="40">
        <v>2</v>
      </c>
      <c r="J451" s="5"/>
    </row>
    <row r="452" spans="2:10" s="13" customFormat="1" ht="12.75" x14ac:dyDescent="0.2">
      <c r="B452" s="35"/>
      <c r="C452" s="41"/>
      <c r="D452" s="38"/>
      <c r="E452" s="42"/>
      <c r="F452" s="38" t="s">
        <v>452</v>
      </c>
      <c r="G452" s="38"/>
      <c r="H452" s="43" t="s">
        <v>48</v>
      </c>
      <c r="I452" s="40"/>
    </row>
    <row r="453" spans="2:10" s="13" customFormat="1" ht="12.75" x14ac:dyDescent="0.2">
      <c r="B453" s="35"/>
      <c r="C453" s="41"/>
      <c r="D453" s="38"/>
      <c r="E453" s="42"/>
      <c r="F453" s="38" t="s">
        <v>1101</v>
      </c>
      <c r="G453" s="38"/>
      <c r="H453" s="43" t="s">
        <v>54</v>
      </c>
      <c r="I453" s="40"/>
    </row>
    <row r="454" spans="2:10" s="13" customFormat="1" ht="25.5" x14ac:dyDescent="0.2">
      <c r="B454" s="35">
        <f>+B451+1</f>
        <v>98</v>
      </c>
      <c r="C454" s="52" t="s">
        <v>485</v>
      </c>
      <c r="D454" s="38" t="s">
        <v>486</v>
      </c>
      <c r="E454" s="38" t="s">
        <v>487</v>
      </c>
      <c r="F454" s="38" t="s">
        <v>488</v>
      </c>
      <c r="G454" s="38" t="s">
        <v>16</v>
      </c>
      <c r="H454" s="38" t="s">
        <v>466</v>
      </c>
      <c r="I454" s="40">
        <v>2</v>
      </c>
      <c r="J454" s="5"/>
    </row>
    <row r="455" spans="2:10" s="13" customFormat="1" ht="12.75" x14ac:dyDescent="0.2">
      <c r="B455" s="35"/>
      <c r="C455" s="41"/>
      <c r="D455" s="38"/>
      <c r="E455" s="42"/>
      <c r="F455" s="38" t="s">
        <v>447</v>
      </c>
      <c r="G455" s="38"/>
      <c r="H455" s="44" t="s">
        <v>50</v>
      </c>
      <c r="I455" s="40"/>
    </row>
    <row r="456" spans="2:10" s="13" customFormat="1" ht="12.75" x14ac:dyDescent="0.2">
      <c r="B456" s="35"/>
      <c r="C456" s="41"/>
      <c r="D456" s="38"/>
      <c r="E456" s="42"/>
      <c r="F456" s="38" t="s">
        <v>1100</v>
      </c>
      <c r="G456" s="38"/>
      <c r="H456" s="43" t="s">
        <v>54</v>
      </c>
      <c r="I456" s="40"/>
    </row>
    <row r="457" spans="2:10" s="13" customFormat="1" ht="25.5" x14ac:dyDescent="0.2">
      <c r="B457" s="35">
        <f>B454+1</f>
        <v>99</v>
      </c>
      <c r="C457" s="52" t="s">
        <v>489</v>
      </c>
      <c r="D457" s="38" t="s">
        <v>490</v>
      </c>
      <c r="E457" s="38" t="s">
        <v>491</v>
      </c>
      <c r="F457" s="38" t="s">
        <v>488</v>
      </c>
      <c r="G457" s="38" t="s">
        <v>16</v>
      </c>
      <c r="H457" s="38" t="s">
        <v>470</v>
      </c>
      <c r="I457" s="40">
        <v>2</v>
      </c>
      <c r="J457" s="5"/>
    </row>
    <row r="458" spans="2:10" s="13" customFormat="1" ht="12.75" x14ac:dyDescent="0.2">
      <c r="B458" s="35"/>
      <c r="C458" s="41"/>
      <c r="D458" s="38"/>
      <c r="E458" s="42"/>
      <c r="F458" s="38" t="s">
        <v>452</v>
      </c>
      <c r="G458" s="38"/>
      <c r="H458" s="44" t="s">
        <v>51</v>
      </c>
      <c r="I458" s="40"/>
    </row>
    <row r="459" spans="2:10" s="13" customFormat="1" ht="12.75" x14ac:dyDescent="0.2">
      <c r="B459" s="35"/>
      <c r="C459" s="41"/>
      <c r="D459" s="38"/>
      <c r="E459" s="42"/>
      <c r="F459" s="38" t="s">
        <v>1101</v>
      </c>
      <c r="G459" s="38"/>
      <c r="H459" s="43" t="s">
        <v>54</v>
      </c>
      <c r="I459" s="40"/>
    </row>
    <row r="460" spans="2:10" s="13" customFormat="1" ht="24.75" customHeight="1" x14ac:dyDescent="0.2">
      <c r="B460" s="35">
        <f>+B457+1</f>
        <v>100</v>
      </c>
      <c r="C460" s="52" t="s">
        <v>492</v>
      </c>
      <c r="D460" s="38" t="s">
        <v>493</v>
      </c>
      <c r="E460" s="38" t="s">
        <v>494</v>
      </c>
      <c r="F460" s="38" t="s">
        <v>495</v>
      </c>
      <c r="G460" s="38" t="s">
        <v>16</v>
      </c>
      <c r="H460" s="38" t="s">
        <v>446</v>
      </c>
      <c r="I460" s="40">
        <v>2</v>
      </c>
      <c r="J460" s="5"/>
    </row>
    <row r="461" spans="2:10" s="13" customFormat="1" ht="12.75" x14ac:dyDescent="0.2">
      <c r="B461" s="35"/>
      <c r="C461" s="41"/>
      <c r="D461" s="38"/>
      <c r="E461" s="42"/>
      <c r="F461" s="38" t="s">
        <v>447</v>
      </c>
      <c r="G461" s="38"/>
      <c r="H461" s="43" t="s">
        <v>44</v>
      </c>
      <c r="I461" s="40"/>
    </row>
    <row r="462" spans="2:10" s="13" customFormat="1" ht="12.75" x14ac:dyDescent="0.2">
      <c r="B462" s="35"/>
      <c r="C462" s="41"/>
      <c r="D462" s="38"/>
      <c r="E462" s="42"/>
      <c r="F462" s="38" t="s">
        <v>1100</v>
      </c>
      <c r="G462" s="38"/>
      <c r="H462" s="43" t="s">
        <v>54</v>
      </c>
      <c r="I462" s="40"/>
    </row>
    <row r="463" spans="2:10" s="13" customFormat="1" ht="25.5" x14ac:dyDescent="0.2">
      <c r="B463" s="35">
        <f>B460+1</f>
        <v>101</v>
      </c>
      <c r="C463" s="52" t="s">
        <v>496</v>
      </c>
      <c r="D463" s="38" t="s">
        <v>497</v>
      </c>
      <c r="E463" s="38" t="s">
        <v>498</v>
      </c>
      <c r="F463" s="38" t="s">
        <v>495</v>
      </c>
      <c r="G463" s="38" t="s">
        <v>16</v>
      </c>
      <c r="H463" s="38" t="s">
        <v>451</v>
      </c>
      <c r="I463" s="40">
        <v>2</v>
      </c>
      <c r="J463" s="5"/>
    </row>
    <row r="464" spans="2:10" s="13" customFormat="1" ht="12.75" x14ac:dyDescent="0.2">
      <c r="B464" s="35"/>
      <c r="C464" s="41"/>
      <c r="D464" s="38"/>
      <c r="E464" s="42"/>
      <c r="F464" s="38" t="s">
        <v>452</v>
      </c>
      <c r="G464" s="38"/>
      <c r="H464" s="43" t="s">
        <v>45</v>
      </c>
      <c r="I464" s="40"/>
    </row>
    <row r="465" spans="2:10" s="13" customFormat="1" ht="12.75" x14ac:dyDescent="0.2">
      <c r="B465" s="35"/>
      <c r="C465" s="41"/>
      <c r="D465" s="38"/>
      <c r="E465" s="42"/>
      <c r="F465" s="38" t="s">
        <v>1101</v>
      </c>
      <c r="G465" s="38"/>
      <c r="H465" s="43" t="s">
        <v>54</v>
      </c>
      <c r="I465" s="40"/>
    </row>
    <row r="466" spans="2:10" s="13" customFormat="1" ht="25.5" x14ac:dyDescent="0.2">
      <c r="B466" s="35">
        <f>+B463+1</f>
        <v>102</v>
      </c>
      <c r="C466" s="52" t="s">
        <v>499</v>
      </c>
      <c r="D466" s="38" t="s">
        <v>500</v>
      </c>
      <c r="E466" s="38" t="s">
        <v>501</v>
      </c>
      <c r="F466" s="38" t="s">
        <v>502</v>
      </c>
      <c r="G466" s="38" t="s">
        <v>16</v>
      </c>
      <c r="H466" s="38" t="s">
        <v>457</v>
      </c>
      <c r="I466" s="40">
        <v>2</v>
      </c>
      <c r="J466" s="5"/>
    </row>
    <row r="467" spans="2:10" s="13" customFormat="1" ht="12.75" x14ac:dyDescent="0.2">
      <c r="B467" s="35"/>
      <c r="C467" s="41"/>
      <c r="D467" s="38"/>
      <c r="E467" s="42"/>
      <c r="F467" s="38" t="s">
        <v>447</v>
      </c>
      <c r="G467" s="38"/>
      <c r="H467" s="43" t="s">
        <v>47</v>
      </c>
      <c r="I467" s="40"/>
    </row>
    <row r="468" spans="2:10" s="13" customFormat="1" ht="12.75" x14ac:dyDescent="0.2">
      <c r="B468" s="35"/>
      <c r="C468" s="41"/>
      <c r="D468" s="38"/>
      <c r="E468" s="42"/>
      <c r="F468" s="38" t="s">
        <v>1100</v>
      </c>
      <c r="G468" s="38"/>
      <c r="H468" s="43" t="s">
        <v>54</v>
      </c>
      <c r="I468" s="40"/>
    </row>
    <row r="469" spans="2:10" s="13" customFormat="1" ht="25.5" x14ac:dyDescent="0.2">
      <c r="B469" s="35">
        <f>B466+1</f>
        <v>103</v>
      </c>
      <c r="C469" s="52" t="s">
        <v>503</v>
      </c>
      <c r="D469" s="38" t="s">
        <v>504</v>
      </c>
      <c r="E469" s="38" t="s">
        <v>505</v>
      </c>
      <c r="F469" s="38" t="s">
        <v>502</v>
      </c>
      <c r="G469" s="38" t="s">
        <v>16</v>
      </c>
      <c r="H469" s="38" t="s">
        <v>461</v>
      </c>
      <c r="I469" s="40">
        <v>2</v>
      </c>
      <c r="J469" s="5"/>
    </row>
    <row r="470" spans="2:10" s="13" customFormat="1" ht="12.75" x14ac:dyDescent="0.2">
      <c r="B470" s="35"/>
      <c r="C470" s="41"/>
      <c r="D470" s="38"/>
      <c r="E470" s="42"/>
      <c r="F470" s="38" t="s">
        <v>452</v>
      </c>
      <c r="G470" s="38"/>
      <c r="H470" s="43" t="s">
        <v>48</v>
      </c>
      <c r="I470" s="40"/>
    </row>
    <row r="471" spans="2:10" s="13" customFormat="1" ht="12.75" x14ac:dyDescent="0.2">
      <c r="B471" s="35"/>
      <c r="C471" s="41"/>
      <c r="D471" s="38"/>
      <c r="E471" s="42"/>
      <c r="F471" s="38" t="s">
        <v>1101</v>
      </c>
      <c r="G471" s="38"/>
      <c r="H471" s="43" t="s">
        <v>54</v>
      </c>
      <c r="I471" s="40"/>
    </row>
    <row r="472" spans="2:10" s="13" customFormat="1" ht="25.5" x14ac:dyDescent="0.2">
      <c r="B472" s="35">
        <f>+B469+1</f>
        <v>104</v>
      </c>
      <c r="C472" s="52" t="s">
        <v>506</v>
      </c>
      <c r="D472" s="38" t="s">
        <v>506</v>
      </c>
      <c r="E472" s="42" t="s">
        <v>507</v>
      </c>
      <c r="F472" s="38" t="s">
        <v>508</v>
      </c>
      <c r="G472" s="38" t="s">
        <v>16</v>
      </c>
      <c r="H472" s="38" t="s">
        <v>509</v>
      </c>
      <c r="I472" s="40">
        <v>1</v>
      </c>
      <c r="J472" s="5"/>
    </row>
    <row r="473" spans="2:10" s="13" customFormat="1" ht="12.75" x14ac:dyDescent="0.2">
      <c r="B473" s="35"/>
      <c r="C473" s="41"/>
      <c r="D473" s="38"/>
      <c r="E473" s="42"/>
      <c r="F473" s="38" t="s">
        <v>1112</v>
      </c>
      <c r="G473" s="38"/>
      <c r="H473" s="38">
        <v>1</v>
      </c>
      <c r="I473" s="40"/>
    </row>
    <row r="474" spans="2:10" s="13" customFormat="1" ht="12.75" x14ac:dyDescent="0.2">
      <c r="B474" s="35"/>
      <c r="C474" s="41"/>
      <c r="D474" s="38"/>
      <c r="E474" s="42"/>
      <c r="F474" s="38" t="s">
        <v>510</v>
      </c>
      <c r="G474" s="38"/>
      <c r="H474" s="38">
        <v>2</v>
      </c>
      <c r="I474" s="40"/>
    </row>
    <row r="475" spans="2:10" s="13" customFormat="1" ht="12.75" x14ac:dyDescent="0.2">
      <c r="B475" s="35"/>
      <c r="C475" s="41"/>
      <c r="D475" s="38"/>
      <c r="E475" s="42"/>
      <c r="F475" s="38" t="s">
        <v>511</v>
      </c>
      <c r="G475" s="38"/>
      <c r="H475" s="38">
        <v>3</v>
      </c>
      <c r="I475" s="40"/>
    </row>
    <row r="476" spans="2:10" s="13" customFormat="1" ht="12.75" x14ac:dyDescent="0.2">
      <c r="B476" s="35"/>
      <c r="C476" s="41"/>
      <c r="D476" s="38"/>
      <c r="E476" s="42"/>
      <c r="F476" s="38" t="s">
        <v>512</v>
      </c>
      <c r="G476" s="38"/>
      <c r="H476" s="38">
        <v>4</v>
      </c>
      <c r="I476" s="40"/>
    </row>
    <row r="477" spans="2:10" s="13" customFormat="1" ht="12.75" x14ac:dyDescent="0.2">
      <c r="B477" s="35"/>
      <c r="C477" s="41"/>
      <c r="D477" s="38"/>
      <c r="E477" s="42"/>
      <c r="F477" s="38" t="s">
        <v>513</v>
      </c>
      <c r="G477" s="38"/>
      <c r="H477" s="38">
        <v>5</v>
      </c>
      <c r="I477" s="40"/>
    </row>
    <row r="478" spans="2:10" s="9" customFormat="1" ht="12.75" x14ac:dyDescent="0.2">
      <c r="B478" s="35"/>
      <c r="C478" s="41"/>
      <c r="D478" s="38"/>
      <c r="E478" s="42"/>
      <c r="F478" s="38" t="s">
        <v>514</v>
      </c>
      <c r="G478" s="38"/>
      <c r="H478" s="38">
        <v>6</v>
      </c>
      <c r="I478" s="40"/>
    </row>
    <row r="479" spans="2:10" s="9" customFormat="1" ht="12.75" x14ac:dyDescent="0.2">
      <c r="B479" s="35"/>
      <c r="C479" s="41"/>
      <c r="D479" s="38"/>
      <c r="E479" s="42"/>
      <c r="F479" s="38" t="s">
        <v>515</v>
      </c>
      <c r="G479" s="38"/>
      <c r="H479" s="38">
        <v>7</v>
      </c>
      <c r="I479" s="40"/>
    </row>
    <row r="480" spans="2:10" s="9" customFormat="1" ht="12.75" x14ac:dyDescent="0.2">
      <c r="B480" s="35"/>
      <c r="C480" s="41"/>
      <c r="D480" s="38"/>
      <c r="E480" s="42"/>
      <c r="F480" s="38" t="s">
        <v>516</v>
      </c>
      <c r="G480" s="38"/>
      <c r="H480" s="38">
        <v>8</v>
      </c>
      <c r="I480" s="40"/>
    </row>
    <row r="481" spans="2:10" s="9" customFormat="1" ht="12.75" x14ac:dyDescent="0.2">
      <c r="B481" s="35"/>
      <c r="C481" s="41"/>
      <c r="D481" s="38"/>
      <c r="E481" s="42"/>
      <c r="F481" s="38" t="s">
        <v>53</v>
      </c>
      <c r="G481" s="38"/>
      <c r="H481" s="38">
        <v>9</v>
      </c>
      <c r="I481" s="40"/>
    </row>
    <row r="482" spans="2:10" s="9" customFormat="1" ht="12.75" x14ac:dyDescent="0.2">
      <c r="B482" s="35"/>
      <c r="C482" s="41"/>
      <c r="D482" s="38"/>
      <c r="E482" s="42"/>
      <c r="F482" s="38" t="s">
        <v>1102</v>
      </c>
      <c r="G482" s="38"/>
      <c r="H482" s="38" t="s">
        <v>54</v>
      </c>
      <c r="I482" s="40"/>
    </row>
    <row r="483" spans="2:10" s="13" customFormat="1" ht="25.5" x14ac:dyDescent="0.2">
      <c r="B483" s="35">
        <v>105</v>
      </c>
      <c r="C483" s="52" t="s">
        <v>517</v>
      </c>
      <c r="D483" s="38" t="s">
        <v>518</v>
      </c>
      <c r="E483" s="42" t="s">
        <v>1125</v>
      </c>
      <c r="F483" s="38" t="s">
        <v>1115</v>
      </c>
      <c r="G483" s="38" t="s">
        <v>20</v>
      </c>
      <c r="H483" s="38"/>
      <c r="I483" s="40">
        <v>75</v>
      </c>
      <c r="J483" s="5"/>
    </row>
    <row r="484" spans="2:10" s="9" customFormat="1" ht="12.75" x14ac:dyDescent="0.2">
      <c r="B484" s="60"/>
      <c r="C484" s="61"/>
      <c r="D484" s="61"/>
      <c r="E484" s="61"/>
      <c r="F484" s="62"/>
      <c r="G484" s="62"/>
      <c r="H484" s="62"/>
      <c r="I484" s="10">
        <f>SUM(I417:I483)</f>
        <v>109</v>
      </c>
    </row>
    <row r="485" spans="2:10" s="9" customFormat="1" ht="15" customHeight="1" x14ac:dyDescent="0.2">
      <c r="B485" s="19" t="s">
        <v>519</v>
      </c>
      <c r="C485" s="20"/>
      <c r="D485" s="20"/>
      <c r="E485" s="20"/>
      <c r="F485" s="20"/>
      <c r="G485" s="20"/>
      <c r="H485" s="20"/>
      <c r="I485" s="20"/>
    </row>
    <row r="486" spans="2:10" s="9" customFormat="1" ht="25.5" x14ac:dyDescent="0.2">
      <c r="B486" s="35">
        <v>106</v>
      </c>
      <c r="C486" s="52" t="s">
        <v>520</v>
      </c>
      <c r="D486" s="38" t="s">
        <v>521</v>
      </c>
      <c r="E486" s="42" t="s">
        <v>522</v>
      </c>
      <c r="F486" s="38" t="s">
        <v>523</v>
      </c>
      <c r="G486" s="38" t="s">
        <v>16</v>
      </c>
      <c r="H486" s="38" t="s">
        <v>524</v>
      </c>
      <c r="I486" s="40">
        <v>1</v>
      </c>
      <c r="J486" s="5"/>
    </row>
    <row r="487" spans="2:10" s="9" customFormat="1" ht="12.75" x14ac:dyDescent="0.2">
      <c r="B487" s="35"/>
      <c r="C487" s="41"/>
      <c r="D487" s="38"/>
      <c r="E487" s="42"/>
      <c r="F487" s="38" t="s">
        <v>525</v>
      </c>
      <c r="G487" s="38"/>
      <c r="H487" s="45">
        <v>1</v>
      </c>
      <c r="I487" s="40"/>
    </row>
    <row r="488" spans="2:10" s="9" customFormat="1" ht="12.75" x14ac:dyDescent="0.2">
      <c r="B488" s="35"/>
      <c r="C488" s="41"/>
      <c r="D488" s="38"/>
      <c r="E488" s="42"/>
      <c r="F488" s="38" t="s">
        <v>526</v>
      </c>
      <c r="G488" s="38"/>
      <c r="H488" s="45">
        <v>2</v>
      </c>
      <c r="I488" s="40"/>
    </row>
    <row r="489" spans="2:10" s="9" customFormat="1" ht="12.75" x14ac:dyDescent="0.2">
      <c r="B489" s="35"/>
      <c r="C489" s="41"/>
      <c r="D489" s="38"/>
      <c r="E489" s="42"/>
      <c r="F489" s="38" t="s">
        <v>527</v>
      </c>
      <c r="G489" s="38"/>
      <c r="H489" s="45">
        <v>3</v>
      </c>
      <c r="I489" s="40"/>
    </row>
    <row r="490" spans="2:10" s="9" customFormat="1" ht="12.75" x14ac:dyDescent="0.2">
      <c r="B490" s="35"/>
      <c r="C490" s="41"/>
      <c r="D490" s="38"/>
      <c r="E490" s="42"/>
      <c r="F490" s="38" t="s">
        <v>528</v>
      </c>
      <c r="G490" s="38"/>
      <c r="H490" s="45">
        <v>4</v>
      </c>
      <c r="I490" s="40"/>
    </row>
    <row r="491" spans="2:10" s="9" customFormat="1" ht="12.75" x14ac:dyDescent="0.2">
      <c r="B491" s="35"/>
      <c r="C491" s="41"/>
      <c r="D491" s="38"/>
      <c r="E491" s="42"/>
      <c r="F491" s="38" t="s">
        <v>529</v>
      </c>
      <c r="G491" s="38"/>
      <c r="H491" s="45">
        <v>5</v>
      </c>
      <c r="I491" s="40"/>
    </row>
    <row r="492" spans="2:10" s="9" customFormat="1" ht="12.75" x14ac:dyDescent="0.2">
      <c r="B492" s="35"/>
      <c r="C492" s="41"/>
      <c r="D492" s="38"/>
      <c r="E492" s="42"/>
      <c r="F492" s="38" t="s">
        <v>530</v>
      </c>
      <c r="G492" s="38"/>
      <c r="H492" s="45">
        <v>6</v>
      </c>
      <c r="I492" s="40"/>
    </row>
    <row r="493" spans="2:10" s="9" customFormat="1" ht="12.75" x14ac:dyDescent="0.2">
      <c r="B493" s="35"/>
      <c r="C493" s="41"/>
      <c r="D493" s="38"/>
      <c r="E493" s="42"/>
      <c r="F493" s="38" t="s">
        <v>53</v>
      </c>
      <c r="G493" s="38"/>
      <c r="H493" s="45">
        <v>9</v>
      </c>
      <c r="I493" s="40"/>
    </row>
    <row r="494" spans="2:10" s="9" customFormat="1" ht="12.75" x14ac:dyDescent="0.2">
      <c r="B494" s="35"/>
      <c r="C494" s="41"/>
      <c r="D494" s="38" t="s">
        <v>531</v>
      </c>
      <c r="E494" s="42"/>
      <c r="F494" s="38" t="s">
        <v>532</v>
      </c>
      <c r="G494" s="38"/>
      <c r="H494" s="41"/>
      <c r="I494" s="40"/>
    </row>
    <row r="495" spans="2:10" s="9" customFormat="1" ht="25.5" x14ac:dyDescent="0.2">
      <c r="B495" s="35">
        <f>+B486+1</f>
        <v>107</v>
      </c>
      <c r="C495" s="41" t="s">
        <v>533</v>
      </c>
      <c r="D495" s="38" t="s">
        <v>534</v>
      </c>
      <c r="E495" s="42" t="s">
        <v>535</v>
      </c>
      <c r="F495" s="38" t="s">
        <v>536</v>
      </c>
      <c r="G495" s="38" t="s">
        <v>16</v>
      </c>
      <c r="H495" s="38" t="s">
        <v>80</v>
      </c>
      <c r="I495" s="40">
        <v>1</v>
      </c>
      <c r="J495" s="5"/>
    </row>
    <row r="496" spans="2:10" s="9" customFormat="1" ht="12.75" x14ac:dyDescent="0.2">
      <c r="B496" s="35"/>
      <c r="C496" s="41"/>
      <c r="D496" s="38"/>
      <c r="E496" s="42"/>
      <c r="F496" s="38" t="s">
        <v>72</v>
      </c>
      <c r="G496" s="38"/>
      <c r="H496" s="38">
        <v>1</v>
      </c>
      <c r="I496" s="40"/>
    </row>
    <row r="497" spans="2:10" s="9" customFormat="1" ht="12.75" x14ac:dyDescent="0.2">
      <c r="B497" s="35"/>
      <c r="C497" s="41"/>
      <c r="D497" s="38"/>
      <c r="E497" s="42"/>
      <c r="F497" s="38" t="s">
        <v>73</v>
      </c>
      <c r="G497" s="38"/>
      <c r="H497" s="38">
        <v>2</v>
      </c>
      <c r="I497" s="40"/>
    </row>
    <row r="498" spans="2:10" s="9" customFormat="1" ht="12.75" x14ac:dyDescent="0.2">
      <c r="B498" s="35"/>
      <c r="C498" s="41"/>
      <c r="D498" s="38"/>
      <c r="E498" s="42"/>
      <c r="F498" s="38" t="s">
        <v>53</v>
      </c>
      <c r="G498" s="38"/>
      <c r="H498" s="38">
        <v>9</v>
      </c>
      <c r="I498" s="40"/>
    </row>
    <row r="499" spans="2:10" s="9" customFormat="1" ht="12.75" x14ac:dyDescent="0.2">
      <c r="B499" s="35">
        <f>B495+1</f>
        <v>108</v>
      </c>
      <c r="C499" s="41" t="s">
        <v>537</v>
      </c>
      <c r="D499" s="38" t="s">
        <v>538</v>
      </c>
      <c r="E499" s="42" t="s">
        <v>539</v>
      </c>
      <c r="F499" s="38" t="s">
        <v>540</v>
      </c>
      <c r="G499" s="38" t="s">
        <v>16</v>
      </c>
      <c r="H499" s="38" t="s">
        <v>193</v>
      </c>
      <c r="I499" s="40">
        <v>1</v>
      </c>
      <c r="J499" s="5"/>
    </row>
    <row r="500" spans="2:10" s="9" customFormat="1" ht="12.75" x14ac:dyDescent="0.2">
      <c r="B500" s="35"/>
      <c r="C500" s="41"/>
      <c r="D500" s="38"/>
      <c r="E500" s="42"/>
      <c r="F500" s="38" t="s">
        <v>72</v>
      </c>
      <c r="G500" s="38"/>
      <c r="H500" s="38">
        <v>3</v>
      </c>
      <c r="I500" s="40"/>
    </row>
    <row r="501" spans="2:10" s="9" customFormat="1" ht="12.75" x14ac:dyDescent="0.2">
      <c r="B501" s="35"/>
      <c r="C501" s="41"/>
      <c r="D501" s="38"/>
      <c r="E501" s="42"/>
      <c r="F501" s="38" t="s">
        <v>73</v>
      </c>
      <c r="G501" s="38"/>
      <c r="H501" s="38">
        <v>4</v>
      </c>
      <c r="I501" s="40"/>
    </row>
    <row r="502" spans="2:10" s="9" customFormat="1" ht="12.75" x14ac:dyDescent="0.2">
      <c r="B502" s="35"/>
      <c r="C502" s="41"/>
      <c r="D502" s="38"/>
      <c r="E502" s="42"/>
      <c r="F502" s="38" t="s">
        <v>53</v>
      </c>
      <c r="G502" s="38"/>
      <c r="H502" s="38">
        <v>9</v>
      </c>
      <c r="I502" s="40"/>
    </row>
    <row r="503" spans="2:10" s="9" customFormat="1" ht="12.75" x14ac:dyDescent="0.2">
      <c r="B503" s="35">
        <f>B499+1</f>
        <v>109</v>
      </c>
      <c r="C503" s="41" t="s">
        <v>541</v>
      </c>
      <c r="D503" s="38" t="s">
        <v>542</v>
      </c>
      <c r="E503" s="42" t="s">
        <v>543</v>
      </c>
      <c r="F503" s="38" t="s">
        <v>544</v>
      </c>
      <c r="G503" s="38" t="s">
        <v>16</v>
      </c>
      <c r="H503" s="38" t="s">
        <v>254</v>
      </c>
      <c r="I503" s="40">
        <v>1</v>
      </c>
      <c r="J503" s="5"/>
    </row>
    <row r="504" spans="2:10" s="9" customFormat="1" ht="12.75" x14ac:dyDescent="0.2">
      <c r="B504" s="35"/>
      <c r="C504" s="41"/>
      <c r="D504" s="38"/>
      <c r="E504" s="42"/>
      <c r="F504" s="38" t="s">
        <v>72</v>
      </c>
      <c r="G504" s="38"/>
      <c r="H504" s="38">
        <v>5</v>
      </c>
      <c r="I504" s="40"/>
    </row>
    <row r="505" spans="2:10" s="9" customFormat="1" ht="12.75" x14ac:dyDescent="0.2">
      <c r="B505" s="35"/>
      <c r="C505" s="41"/>
      <c r="D505" s="38"/>
      <c r="E505" s="42"/>
      <c r="F505" s="38" t="s">
        <v>73</v>
      </c>
      <c r="G505" s="38"/>
      <c r="H505" s="38">
        <v>6</v>
      </c>
      <c r="I505" s="40"/>
    </row>
    <row r="506" spans="2:10" s="9" customFormat="1" ht="12.75" x14ac:dyDescent="0.2">
      <c r="B506" s="35"/>
      <c r="C506" s="41"/>
      <c r="D506" s="38"/>
      <c r="E506" s="42"/>
      <c r="F506" s="38" t="s">
        <v>53</v>
      </c>
      <c r="G506" s="38"/>
      <c r="H506" s="38">
        <v>9</v>
      </c>
      <c r="I506" s="40"/>
    </row>
    <row r="507" spans="2:10" s="9" customFormat="1" ht="12.75" x14ac:dyDescent="0.2">
      <c r="B507" s="35">
        <f>B503+1</f>
        <v>110</v>
      </c>
      <c r="C507" s="41" t="s">
        <v>545</v>
      </c>
      <c r="D507" s="38" t="s">
        <v>546</v>
      </c>
      <c r="E507" s="42" t="s">
        <v>547</v>
      </c>
      <c r="F507" s="38" t="s">
        <v>548</v>
      </c>
      <c r="G507" s="38" t="s">
        <v>16</v>
      </c>
      <c r="H507" s="38" t="s">
        <v>259</v>
      </c>
      <c r="I507" s="40">
        <v>1</v>
      </c>
      <c r="J507" s="5"/>
    </row>
    <row r="508" spans="2:10" s="9" customFormat="1" ht="12.75" x14ac:dyDescent="0.2">
      <c r="B508" s="35"/>
      <c r="C508" s="41"/>
      <c r="D508" s="38"/>
      <c r="E508" s="42"/>
      <c r="F508" s="38" t="s">
        <v>72</v>
      </c>
      <c r="G508" s="38"/>
      <c r="H508" s="38">
        <v>7</v>
      </c>
      <c r="I508" s="40"/>
    </row>
    <row r="509" spans="2:10" s="9" customFormat="1" ht="12.75" x14ac:dyDescent="0.2">
      <c r="B509" s="35"/>
      <c r="C509" s="41"/>
      <c r="D509" s="38"/>
      <c r="E509" s="42"/>
      <c r="F509" s="38" t="s">
        <v>73</v>
      </c>
      <c r="G509" s="38"/>
      <c r="H509" s="38">
        <v>8</v>
      </c>
      <c r="I509" s="40"/>
    </row>
    <row r="510" spans="2:10" s="9" customFormat="1" ht="12.75" x14ac:dyDescent="0.2">
      <c r="B510" s="35"/>
      <c r="C510" s="41"/>
      <c r="D510" s="38"/>
      <c r="E510" s="42"/>
      <c r="F510" s="38" t="s">
        <v>53</v>
      </c>
      <c r="G510" s="38"/>
      <c r="H510" s="38">
        <v>9</v>
      </c>
      <c r="I510" s="40"/>
    </row>
    <row r="511" spans="2:10" s="9" customFormat="1" ht="12.75" x14ac:dyDescent="0.2">
      <c r="B511" s="35"/>
      <c r="C511" s="41"/>
      <c r="D511" s="38" t="s">
        <v>549</v>
      </c>
      <c r="E511" s="42"/>
      <c r="F511" s="38" t="s">
        <v>550</v>
      </c>
      <c r="G511" s="38"/>
      <c r="H511" s="38"/>
      <c r="I511" s="40"/>
    </row>
    <row r="512" spans="2:10" s="9" customFormat="1" ht="12.75" x14ac:dyDescent="0.2">
      <c r="B512" s="35">
        <f>B507+1</f>
        <v>111</v>
      </c>
      <c r="C512" s="41" t="s">
        <v>551</v>
      </c>
      <c r="D512" s="38" t="s">
        <v>552</v>
      </c>
      <c r="E512" s="42" t="s">
        <v>553</v>
      </c>
      <c r="F512" s="38" t="s">
        <v>554</v>
      </c>
      <c r="G512" s="38" t="s">
        <v>16</v>
      </c>
      <c r="H512" s="38" t="s">
        <v>188</v>
      </c>
      <c r="I512" s="40">
        <v>1</v>
      </c>
      <c r="J512" s="5"/>
    </row>
    <row r="513" spans="2:10" s="9" customFormat="1" ht="12.75" x14ac:dyDescent="0.2">
      <c r="B513" s="35"/>
      <c r="C513" s="41"/>
      <c r="D513" s="38"/>
      <c r="E513" s="42"/>
      <c r="F513" s="38" t="s">
        <v>72</v>
      </c>
      <c r="G513" s="38"/>
      <c r="H513" s="38">
        <v>1</v>
      </c>
      <c r="I513" s="40"/>
    </row>
    <row r="514" spans="2:10" s="9" customFormat="1" ht="12.75" x14ac:dyDescent="0.2">
      <c r="B514" s="35"/>
      <c r="C514" s="41"/>
      <c r="D514" s="38"/>
      <c r="E514" s="42"/>
      <c r="F514" s="38" t="s">
        <v>73</v>
      </c>
      <c r="G514" s="38"/>
      <c r="H514" s="38">
        <v>2</v>
      </c>
      <c r="I514" s="40"/>
    </row>
    <row r="515" spans="2:10" s="9" customFormat="1" ht="12.75" x14ac:dyDescent="0.2">
      <c r="B515" s="35"/>
      <c r="C515" s="41"/>
      <c r="D515" s="38"/>
      <c r="E515" s="42"/>
      <c r="F515" s="38" t="s">
        <v>53</v>
      </c>
      <c r="G515" s="38"/>
      <c r="H515" s="38">
        <v>9</v>
      </c>
      <c r="I515" s="40"/>
    </row>
    <row r="516" spans="2:10" s="9" customFormat="1" ht="12.75" x14ac:dyDescent="0.2">
      <c r="B516" s="35">
        <f>B512+1</f>
        <v>112</v>
      </c>
      <c r="C516" s="41" t="s">
        <v>555</v>
      </c>
      <c r="D516" s="38" t="s">
        <v>556</v>
      </c>
      <c r="E516" s="42" t="s">
        <v>557</v>
      </c>
      <c r="F516" s="38" t="s">
        <v>558</v>
      </c>
      <c r="G516" s="38" t="s">
        <v>16</v>
      </c>
      <c r="H516" s="38" t="s">
        <v>193</v>
      </c>
      <c r="I516" s="40">
        <v>1</v>
      </c>
      <c r="J516" s="5"/>
    </row>
    <row r="517" spans="2:10" s="9" customFormat="1" ht="12.75" x14ac:dyDescent="0.2">
      <c r="B517" s="35"/>
      <c r="C517" s="41"/>
      <c r="D517" s="38"/>
      <c r="E517" s="42"/>
      <c r="F517" s="38" t="s">
        <v>72</v>
      </c>
      <c r="G517" s="38"/>
      <c r="H517" s="38">
        <v>3</v>
      </c>
      <c r="I517" s="40"/>
    </row>
    <row r="518" spans="2:10" s="9" customFormat="1" ht="12.75" x14ac:dyDescent="0.2">
      <c r="B518" s="35"/>
      <c r="C518" s="41"/>
      <c r="D518" s="38"/>
      <c r="E518" s="42"/>
      <c r="F518" s="38" t="s">
        <v>73</v>
      </c>
      <c r="G518" s="38"/>
      <c r="H518" s="38">
        <v>4</v>
      </c>
      <c r="I518" s="40"/>
    </row>
    <row r="519" spans="2:10" s="9" customFormat="1" ht="12.75" x14ac:dyDescent="0.2">
      <c r="B519" s="35"/>
      <c r="C519" s="41"/>
      <c r="D519" s="38"/>
      <c r="E519" s="42"/>
      <c r="F519" s="38" t="s">
        <v>53</v>
      </c>
      <c r="G519" s="38"/>
      <c r="H519" s="38">
        <v>9</v>
      </c>
      <c r="I519" s="40"/>
    </row>
    <row r="520" spans="2:10" s="9" customFormat="1" ht="12.75" x14ac:dyDescent="0.2">
      <c r="B520" s="35">
        <f>B516+1</f>
        <v>113</v>
      </c>
      <c r="C520" s="41" t="s">
        <v>559</v>
      </c>
      <c r="D520" s="38" t="s">
        <v>560</v>
      </c>
      <c r="E520" s="42" t="s">
        <v>561</v>
      </c>
      <c r="F520" s="38" t="s">
        <v>562</v>
      </c>
      <c r="G520" s="38" t="s">
        <v>16</v>
      </c>
      <c r="H520" s="38" t="s">
        <v>254</v>
      </c>
      <c r="I520" s="40">
        <v>1</v>
      </c>
      <c r="J520" s="5"/>
    </row>
    <row r="521" spans="2:10" s="9" customFormat="1" ht="12.75" x14ac:dyDescent="0.2">
      <c r="B521" s="35"/>
      <c r="C521" s="41"/>
      <c r="D521" s="38"/>
      <c r="E521" s="42"/>
      <c r="F521" s="38" t="s">
        <v>72</v>
      </c>
      <c r="G521" s="38"/>
      <c r="H521" s="38">
        <v>5</v>
      </c>
      <c r="I521" s="40"/>
    </row>
    <row r="522" spans="2:10" s="9" customFormat="1" ht="12.75" x14ac:dyDescent="0.2">
      <c r="B522" s="35"/>
      <c r="C522" s="41"/>
      <c r="D522" s="38"/>
      <c r="E522" s="42"/>
      <c r="F522" s="38" t="s">
        <v>73</v>
      </c>
      <c r="G522" s="38"/>
      <c r="H522" s="38">
        <v>6</v>
      </c>
      <c r="I522" s="40"/>
    </row>
    <row r="523" spans="2:10" s="9" customFormat="1" ht="12.75" x14ac:dyDescent="0.2">
      <c r="B523" s="35"/>
      <c r="C523" s="41"/>
      <c r="D523" s="38"/>
      <c r="E523" s="42"/>
      <c r="F523" s="38" t="s">
        <v>53</v>
      </c>
      <c r="G523" s="38"/>
      <c r="H523" s="38">
        <v>9</v>
      </c>
      <c r="I523" s="40"/>
    </row>
    <row r="524" spans="2:10" s="9" customFormat="1" ht="12.75" x14ac:dyDescent="0.2">
      <c r="B524" s="35">
        <f>B520+1</f>
        <v>114</v>
      </c>
      <c r="C524" s="41" t="s">
        <v>563</v>
      </c>
      <c r="D524" s="38" t="s">
        <v>564</v>
      </c>
      <c r="E524" s="42" t="s">
        <v>565</v>
      </c>
      <c r="F524" s="38" t="s">
        <v>566</v>
      </c>
      <c r="G524" s="38" t="s">
        <v>16</v>
      </c>
      <c r="H524" s="38" t="s">
        <v>259</v>
      </c>
      <c r="I524" s="40">
        <v>1</v>
      </c>
      <c r="J524" s="5"/>
    </row>
    <row r="525" spans="2:10" s="9" customFormat="1" ht="12.75" x14ac:dyDescent="0.2">
      <c r="B525" s="35"/>
      <c r="C525" s="41"/>
      <c r="D525" s="38"/>
      <c r="E525" s="42"/>
      <c r="F525" s="38" t="s">
        <v>72</v>
      </c>
      <c r="G525" s="38"/>
      <c r="H525" s="38">
        <v>7</v>
      </c>
      <c r="I525" s="40"/>
    </row>
    <row r="526" spans="2:10" s="9" customFormat="1" ht="12.75" x14ac:dyDescent="0.2">
      <c r="B526" s="35"/>
      <c r="C526" s="41"/>
      <c r="D526" s="38"/>
      <c r="E526" s="42"/>
      <c r="F526" s="38" t="s">
        <v>73</v>
      </c>
      <c r="G526" s="38"/>
      <c r="H526" s="38">
        <v>8</v>
      </c>
      <c r="I526" s="40"/>
    </row>
    <row r="527" spans="2:10" s="9" customFormat="1" ht="12.75" x14ac:dyDescent="0.2">
      <c r="B527" s="35"/>
      <c r="C527" s="41"/>
      <c r="D527" s="38"/>
      <c r="E527" s="42"/>
      <c r="F527" s="38" t="s">
        <v>53</v>
      </c>
      <c r="G527" s="38"/>
      <c r="H527" s="38">
        <v>9</v>
      </c>
      <c r="I527" s="40"/>
    </row>
    <row r="528" spans="2:10" s="9" customFormat="1" ht="12.75" x14ac:dyDescent="0.2">
      <c r="B528" s="35">
        <f>B524+1</f>
        <v>115</v>
      </c>
      <c r="C528" s="41" t="s">
        <v>567</v>
      </c>
      <c r="D528" s="38" t="s">
        <v>568</v>
      </c>
      <c r="E528" s="42" t="s">
        <v>569</v>
      </c>
      <c r="F528" s="38" t="s">
        <v>570</v>
      </c>
      <c r="G528" s="38" t="s">
        <v>16</v>
      </c>
      <c r="H528" s="38" t="s">
        <v>188</v>
      </c>
      <c r="I528" s="40">
        <v>1</v>
      </c>
      <c r="J528" s="5"/>
    </row>
    <row r="529" spans="2:10" s="9" customFormat="1" ht="12.75" x14ac:dyDescent="0.2">
      <c r="B529" s="35"/>
      <c r="C529" s="41"/>
      <c r="D529" s="38"/>
      <c r="E529" s="42"/>
      <c r="F529" s="38" t="s">
        <v>72</v>
      </c>
      <c r="G529" s="38"/>
      <c r="H529" s="38">
        <v>1</v>
      </c>
      <c r="I529" s="40"/>
    </row>
    <row r="530" spans="2:10" s="9" customFormat="1" ht="12.75" x14ac:dyDescent="0.2">
      <c r="B530" s="35"/>
      <c r="C530" s="41"/>
      <c r="D530" s="38"/>
      <c r="E530" s="42"/>
      <c r="F530" s="38" t="s">
        <v>73</v>
      </c>
      <c r="G530" s="38"/>
      <c r="H530" s="38">
        <v>2</v>
      </c>
      <c r="I530" s="40"/>
    </row>
    <row r="531" spans="2:10" s="9" customFormat="1" ht="12.75" x14ac:dyDescent="0.2">
      <c r="B531" s="35"/>
      <c r="C531" s="41"/>
      <c r="D531" s="38"/>
      <c r="E531" s="42"/>
      <c r="F531" s="38" t="s">
        <v>53</v>
      </c>
      <c r="G531" s="38"/>
      <c r="H531" s="38">
        <v>9</v>
      </c>
      <c r="I531" s="40"/>
    </row>
    <row r="532" spans="2:10" s="9" customFormat="1" ht="12.75" x14ac:dyDescent="0.2">
      <c r="B532" s="35">
        <f>B528+1</f>
        <v>116</v>
      </c>
      <c r="C532" s="41" t="s">
        <v>571</v>
      </c>
      <c r="D532" s="38" t="s">
        <v>572</v>
      </c>
      <c r="E532" s="42" t="s">
        <v>573</v>
      </c>
      <c r="F532" s="38" t="s">
        <v>574</v>
      </c>
      <c r="G532" s="38" t="s">
        <v>16</v>
      </c>
      <c r="H532" s="38" t="s">
        <v>193</v>
      </c>
      <c r="I532" s="40">
        <v>1</v>
      </c>
      <c r="J532" s="5"/>
    </row>
    <row r="533" spans="2:10" s="9" customFormat="1" ht="12.75" x14ac:dyDescent="0.2">
      <c r="B533" s="35"/>
      <c r="C533" s="41"/>
      <c r="D533" s="38"/>
      <c r="E533" s="42"/>
      <c r="F533" s="38" t="s">
        <v>72</v>
      </c>
      <c r="G533" s="38"/>
      <c r="H533" s="38">
        <v>3</v>
      </c>
      <c r="I533" s="40"/>
    </row>
    <row r="534" spans="2:10" s="9" customFormat="1" ht="12.75" x14ac:dyDescent="0.2">
      <c r="B534" s="35"/>
      <c r="C534" s="41"/>
      <c r="D534" s="38"/>
      <c r="E534" s="42"/>
      <c r="F534" s="38" t="s">
        <v>73</v>
      </c>
      <c r="G534" s="38"/>
      <c r="H534" s="38">
        <v>4</v>
      </c>
      <c r="I534" s="40"/>
    </row>
    <row r="535" spans="2:10" s="9" customFormat="1" ht="12.75" x14ac:dyDescent="0.2">
      <c r="B535" s="35"/>
      <c r="C535" s="41"/>
      <c r="D535" s="38"/>
      <c r="E535" s="42"/>
      <c r="F535" s="38" t="s">
        <v>53</v>
      </c>
      <c r="G535" s="38"/>
      <c r="H535" s="38">
        <v>9</v>
      </c>
      <c r="I535" s="40"/>
    </row>
    <row r="536" spans="2:10" s="9" customFormat="1" ht="25.5" x14ac:dyDescent="0.2">
      <c r="B536" s="35"/>
      <c r="C536" s="41"/>
      <c r="D536" s="38" t="s">
        <v>575</v>
      </c>
      <c r="E536" s="42"/>
      <c r="F536" s="38" t="s">
        <v>576</v>
      </c>
      <c r="G536" s="38"/>
      <c r="H536" s="38"/>
      <c r="I536" s="40"/>
    </row>
    <row r="537" spans="2:10" s="9" customFormat="1" ht="12.75" x14ac:dyDescent="0.2">
      <c r="B537" s="35">
        <f>+B532+1</f>
        <v>117</v>
      </c>
      <c r="C537" s="41" t="s">
        <v>577</v>
      </c>
      <c r="D537" s="38" t="s">
        <v>578</v>
      </c>
      <c r="E537" s="42" t="s">
        <v>579</v>
      </c>
      <c r="F537" s="38" t="s">
        <v>580</v>
      </c>
      <c r="G537" s="38" t="s">
        <v>16</v>
      </c>
      <c r="H537" s="38" t="s">
        <v>188</v>
      </c>
      <c r="I537" s="40">
        <v>1</v>
      </c>
      <c r="J537" s="5"/>
    </row>
    <row r="538" spans="2:10" s="9" customFormat="1" ht="12.75" x14ac:dyDescent="0.2">
      <c r="B538" s="35"/>
      <c r="C538" s="41"/>
      <c r="D538" s="38"/>
      <c r="E538" s="42"/>
      <c r="F538" s="38" t="s">
        <v>72</v>
      </c>
      <c r="G538" s="38"/>
      <c r="H538" s="38">
        <v>1</v>
      </c>
      <c r="I538" s="40"/>
    </row>
    <row r="539" spans="2:10" s="9" customFormat="1" ht="12.75" x14ac:dyDescent="0.2">
      <c r="B539" s="35"/>
      <c r="C539" s="41"/>
      <c r="D539" s="38"/>
      <c r="E539" s="42"/>
      <c r="F539" s="38" t="s">
        <v>73</v>
      </c>
      <c r="G539" s="38"/>
      <c r="H539" s="38">
        <v>2</v>
      </c>
      <c r="I539" s="40"/>
    </row>
    <row r="540" spans="2:10" s="9" customFormat="1" ht="12.75" x14ac:dyDescent="0.2">
      <c r="B540" s="35"/>
      <c r="C540" s="41"/>
      <c r="D540" s="38"/>
      <c r="E540" s="42"/>
      <c r="F540" s="38" t="s">
        <v>53</v>
      </c>
      <c r="G540" s="38"/>
      <c r="H540" s="38">
        <v>9</v>
      </c>
      <c r="I540" s="40"/>
    </row>
    <row r="541" spans="2:10" s="9" customFormat="1" ht="12.75" x14ac:dyDescent="0.2">
      <c r="B541" s="35">
        <f>B537+1</f>
        <v>118</v>
      </c>
      <c r="C541" s="41" t="s">
        <v>581</v>
      </c>
      <c r="D541" s="38" t="s">
        <v>582</v>
      </c>
      <c r="E541" s="42" t="s">
        <v>583</v>
      </c>
      <c r="F541" s="38" t="s">
        <v>584</v>
      </c>
      <c r="G541" s="38" t="s">
        <v>16</v>
      </c>
      <c r="H541" s="38" t="s">
        <v>193</v>
      </c>
      <c r="I541" s="40">
        <v>1</v>
      </c>
      <c r="J541" s="5"/>
    </row>
    <row r="542" spans="2:10" s="9" customFormat="1" ht="12.75" x14ac:dyDescent="0.2">
      <c r="B542" s="35"/>
      <c r="C542" s="41"/>
      <c r="D542" s="38"/>
      <c r="E542" s="42"/>
      <c r="F542" s="38" t="s">
        <v>72</v>
      </c>
      <c r="G542" s="38"/>
      <c r="H542" s="38">
        <v>3</v>
      </c>
      <c r="I542" s="40"/>
    </row>
    <row r="543" spans="2:10" s="9" customFormat="1" ht="12.75" x14ac:dyDescent="0.2">
      <c r="B543" s="35"/>
      <c r="C543" s="41"/>
      <c r="D543" s="38"/>
      <c r="E543" s="42"/>
      <c r="F543" s="38" t="s">
        <v>73</v>
      </c>
      <c r="G543" s="38"/>
      <c r="H543" s="38">
        <v>4</v>
      </c>
      <c r="I543" s="40"/>
    </row>
    <row r="544" spans="2:10" s="9" customFormat="1" ht="12.75" x14ac:dyDescent="0.2">
      <c r="B544" s="35"/>
      <c r="C544" s="41"/>
      <c r="D544" s="38"/>
      <c r="E544" s="42"/>
      <c r="F544" s="38" t="s">
        <v>53</v>
      </c>
      <c r="G544" s="38"/>
      <c r="H544" s="38">
        <v>9</v>
      </c>
      <c r="I544" s="40"/>
    </row>
    <row r="545" spans="2:10" s="9" customFormat="1" ht="25.5" x14ac:dyDescent="0.2">
      <c r="B545" s="35">
        <f>B541+1</f>
        <v>119</v>
      </c>
      <c r="C545" s="41" t="s">
        <v>1144</v>
      </c>
      <c r="D545" s="38" t="s">
        <v>585</v>
      </c>
      <c r="E545" s="42" t="s">
        <v>586</v>
      </c>
      <c r="F545" s="38" t="s">
        <v>587</v>
      </c>
      <c r="G545" s="38" t="s">
        <v>16</v>
      </c>
      <c r="H545" s="38" t="s">
        <v>254</v>
      </c>
      <c r="I545" s="40">
        <v>1</v>
      </c>
      <c r="J545" s="5"/>
    </row>
    <row r="546" spans="2:10" s="9" customFormat="1" ht="12.75" x14ac:dyDescent="0.2">
      <c r="B546" s="35"/>
      <c r="C546" s="41"/>
      <c r="D546" s="38"/>
      <c r="E546" s="42"/>
      <c r="F546" s="38" t="s">
        <v>72</v>
      </c>
      <c r="G546" s="38"/>
      <c r="H546" s="38">
        <v>5</v>
      </c>
      <c r="I546" s="40"/>
    </row>
    <row r="547" spans="2:10" s="9" customFormat="1" ht="12.75" x14ac:dyDescent="0.2">
      <c r="B547" s="35"/>
      <c r="C547" s="41"/>
      <c r="D547" s="38"/>
      <c r="E547" s="42"/>
      <c r="F547" s="38" t="s">
        <v>73</v>
      </c>
      <c r="G547" s="38"/>
      <c r="H547" s="38">
        <v>6</v>
      </c>
      <c r="I547" s="40"/>
    </row>
    <row r="548" spans="2:10" s="9" customFormat="1" ht="12.75" x14ac:dyDescent="0.2">
      <c r="B548" s="35"/>
      <c r="C548" s="41"/>
      <c r="D548" s="38"/>
      <c r="E548" s="42"/>
      <c r="F548" s="38" t="s">
        <v>53</v>
      </c>
      <c r="G548" s="38"/>
      <c r="H548" s="38">
        <v>9</v>
      </c>
      <c r="I548" s="40"/>
    </row>
    <row r="549" spans="2:10" s="9" customFormat="1" ht="12.75" x14ac:dyDescent="0.2">
      <c r="B549" s="35">
        <f>B545+1</f>
        <v>120</v>
      </c>
      <c r="C549" s="41" t="s">
        <v>588</v>
      </c>
      <c r="D549" s="38" t="s">
        <v>589</v>
      </c>
      <c r="E549" s="42" t="s">
        <v>590</v>
      </c>
      <c r="F549" s="38" t="s">
        <v>591</v>
      </c>
      <c r="G549" s="38" t="s">
        <v>16</v>
      </c>
      <c r="H549" s="38" t="s">
        <v>259</v>
      </c>
      <c r="I549" s="40">
        <v>1</v>
      </c>
      <c r="J549" s="5"/>
    </row>
    <row r="550" spans="2:10" s="9" customFormat="1" ht="12.75" x14ac:dyDescent="0.2">
      <c r="B550" s="35"/>
      <c r="C550" s="41"/>
      <c r="D550" s="38"/>
      <c r="E550" s="42"/>
      <c r="F550" s="38" t="s">
        <v>72</v>
      </c>
      <c r="G550" s="38"/>
      <c r="H550" s="38">
        <v>7</v>
      </c>
      <c r="I550" s="40"/>
    </row>
    <row r="551" spans="2:10" s="9" customFormat="1" ht="12.75" x14ac:dyDescent="0.2">
      <c r="B551" s="35"/>
      <c r="C551" s="41"/>
      <c r="D551" s="38"/>
      <c r="E551" s="42"/>
      <c r="F551" s="38" t="s">
        <v>73</v>
      </c>
      <c r="G551" s="38"/>
      <c r="H551" s="38">
        <v>8</v>
      </c>
      <c r="I551" s="40"/>
    </row>
    <row r="552" spans="2:10" s="9" customFormat="1" ht="12.75" x14ac:dyDescent="0.2">
      <c r="B552" s="35"/>
      <c r="C552" s="41"/>
      <c r="D552" s="38"/>
      <c r="E552" s="42"/>
      <c r="F552" s="38" t="s">
        <v>53</v>
      </c>
      <c r="G552" s="38"/>
      <c r="H552" s="38">
        <v>9</v>
      </c>
      <c r="I552" s="40"/>
    </row>
    <row r="553" spans="2:10" s="9" customFormat="1" ht="12.75" x14ac:dyDescent="0.2">
      <c r="B553" s="35">
        <f>B549+1</f>
        <v>121</v>
      </c>
      <c r="C553" s="41" t="s">
        <v>592</v>
      </c>
      <c r="D553" s="38" t="s">
        <v>593</v>
      </c>
      <c r="E553" s="42" t="s">
        <v>594</v>
      </c>
      <c r="F553" s="38" t="s">
        <v>595</v>
      </c>
      <c r="G553" s="38" t="s">
        <v>16</v>
      </c>
      <c r="H553" s="38" t="s">
        <v>188</v>
      </c>
      <c r="I553" s="40">
        <v>1</v>
      </c>
      <c r="J553" s="5"/>
    </row>
    <row r="554" spans="2:10" s="9" customFormat="1" ht="12.75" x14ac:dyDescent="0.2">
      <c r="B554" s="35"/>
      <c r="C554" s="41"/>
      <c r="D554" s="38"/>
      <c r="E554" s="42"/>
      <c r="F554" s="38" t="s">
        <v>72</v>
      </c>
      <c r="G554" s="38"/>
      <c r="H554" s="38">
        <v>1</v>
      </c>
      <c r="I554" s="40"/>
    </row>
    <row r="555" spans="2:10" s="9" customFormat="1" ht="12.75" x14ac:dyDescent="0.2">
      <c r="B555" s="35"/>
      <c r="C555" s="41"/>
      <c r="D555" s="38"/>
      <c r="E555" s="42"/>
      <c r="F555" s="38" t="s">
        <v>73</v>
      </c>
      <c r="G555" s="38"/>
      <c r="H555" s="38">
        <v>2</v>
      </c>
      <c r="I555" s="40"/>
    </row>
    <row r="556" spans="2:10" s="9" customFormat="1" ht="12.75" x14ac:dyDescent="0.2">
      <c r="B556" s="35"/>
      <c r="C556" s="41"/>
      <c r="D556" s="38"/>
      <c r="E556" s="42"/>
      <c r="F556" s="38" t="s">
        <v>53</v>
      </c>
      <c r="G556" s="38"/>
      <c r="H556" s="38">
        <v>9</v>
      </c>
      <c r="I556" s="40"/>
    </row>
    <row r="557" spans="2:10" s="9" customFormat="1" ht="12.75" x14ac:dyDescent="0.2">
      <c r="B557" s="35">
        <f>B553+1</f>
        <v>122</v>
      </c>
      <c r="C557" s="41" t="s">
        <v>596</v>
      </c>
      <c r="D557" s="38" t="s">
        <v>597</v>
      </c>
      <c r="E557" s="42" t="s">
        <v>598</v>
      </c>
      <c r="F557" s="38" t="s">
        <v>599</v>
      </c>
      <c r="G557" s="38" t="s">
        <v>16</v>
      </c>
      <c r="H557" s="38" t="s">
        <v>193</v>
      </c>
      <c r="I557" s="40">
        <v>1</v>
      </c>
      <c r="J557" s="5"/>
    </row>
    <row r="558" spans="2:10" s="9" customFormat="1" ht="12.75" x14ac:dyDescent="0.2">
      <c r="B558" s="35"/>
      <c r="C558" s="41"/>
      <c r="D558" s="38"/>
      <c r="E558" s="42"/>
      <c r="F558" s="38" t="s">
        <v>72</v>
      </c>
      <c r="G558" s="38"/>
      <c r="H558" s="38">
        <v>3</v>
      </c>
      <c r="I558" s="40"/>
    </row>
    <row r="559" spans="2:10" s="9" customFormat="1" ht="12.75" x14ac:dyDescent="0.2">
      <c r="B559" s="35"/>
      <c r="C559" s="41"/>
      <c r="D559" s="38"/>
      <c r="E559" s="42"/>
      <c r="F559" s="38" t="s">
        <v>73</v>
      </c>
      <c r="G559" s="38"/>
      <c r="H559" s="38">
        <v>4</v>
      </c>
      <c r="I559" s="40"/>
    </row>
    <row r="560" spans="2:10" s="9" customFormat="1" ht="12.75" x14ac:dyDescent="0.2">
      <c r="B560" s="35"/>
      <c r="C560" s="41"/>
      <c r="D560" s="38"/>
      <c r="E560" s="42"/>
      <c r="F560" s="38" t="s">
        <v>53</v>
      </c>
      <c r="G560" s="38"/>
      <c r="H560" s="38">
        <v>9</v>
      </c>
      <c r="I560" s="40"/>
    </row>
    <row r="561" spans="2:10" s="9" customFormat="1" ht="12.75" x14ac:dyDescent="0.2">
      <c r="B561" s="35">
        <f>B557+1</f>
        <v>123</v>
      </c>
      <c r="C561" s="41" t="s">
        <v>600</v>
      </c>
      <c r="D561" s="38" t="s">
        <v>601</v>
      </c>
      <c r="E561" s="42" t="s">
        <v>602</v>
      </c>
      <c r="F561" s="38" t="s">
        <v>603</v>
      </c>
      <c r="G561" s="38" t="s">
        <v>16</v>
      </c>
      <c r="H561" s="38" t="s">
        <v>254</v>
      </c>
      <c r="I561" s="40">
        <v>1</v>
      </c>
      <c r="J561" s="5"/>
    </row>
    <row r="562" spans="2:10" s="9" customFormat="1" ht="12.75" x14ac:dyDescent="0.2">
      <c r="B562" s="35"/>
      <c r="C562" s="41"/>
      <c r="D562" s="38"/>
      <c r="E562" s="42"/>
      <c r="F562" s="38" t="s">
        <v>72</v>
      </c>
      <c r="G562" s="38"/>
      <c r="H562" s="38">
        <v>5</v>
      </c>
      <c r="I562" s="40"/>
    </row>
    <row r="563" spans="2:10" s="9" customFormat="1" ht="12.75" x14ac:dyDescent="0.2">
      <c r="B563" s="35"/>
      <c r="C563" s="41"/>
      <c r="D563" s="38"/>
      <c r="E563" s="42"/>
      <c r="F563" s="38" t="s">
        <v>73</v>
      </c>
      <c r="G563" s="38"/>
      <c r="H563" s="38">
        <v>6</v>
      </c>
      <c r="I563" s="40"/>
    </row>
    <row r="564" spans="2:10" s="9" customFormat="1" ht="12.75" x14ac:dyDescent="0.2">
      <c r="B564" s="35"/>
      <c r="C564" s="41"/>
      <c r="D564" s="38"/>
      <c r="E564" s="42"/>
      <c r="F564" s="38" t="s">
        <v>53</v>
      </c>
      <c r="G564" s="38"/>
      <c r="H564" s="38">
        <v>9</v>
      </c>
      <c r="I564" s="40"/>
    </row>
    <row r="565" spans="2:10" s="9" customFormat="1" ht="25.5" x14ac:dyDescent="0.2">
      <c r="B565" s="35"/>
      <c r="C565" s="41"/>
      <c r="D565" s="38" t="s">
        <v>604</v>
      </c>
      <c r="E565" s="42"/>
      <c r="F565" s="38" t="s">
        <v>605</v>
      </c>
      <c r="G565" s="38"/>
      <c r="H565" s="38"/>
      <c r="I565" s="40"/>
    </row>
    <row r="566" spans="2:10" s="9" customFormat="1" ht="25.5" x14ac:dyDescent="0.2">
      <c r="B566" s="35">
        <f>+B561+1</f>
        <v>124</v>
      </c>
      <c r="C566" s="41" t="s">
        <v>606</v>
      </c>
      <c r="D566" s="38" t="s">
        <v>607</v>
      </c>
      <c r="E566" s="42" t="s">
        <v>608</v>
      </c>
      <c r="F566" s="38" t="s">
        <v>609</v>
      </c>
      <c r="G566" s="38" t="s">
        <v>16</v>
      </c>
      <c r="H566" s="38" t="s">
        <v>188</v>
      </c>
      <c r="I566" s="40">
        <v>1</v>
      </c>
      <c r="J566" s="5"/>
    </row>
    <row r="567" spans="2:10" s="9" customFormat="1" ht="12.75" x14ac:dyDescent="0.2">
      <c r="B567" s="35"/>
      <c r="C567" s="41"/>
      <c r="D567" s="38"/>
      <c r="E567" s="42"/>
      <c r="F567" s="38" t="s">
        <v>72</v>
      </c>
      <c r="G567" s="38"/>
      <c r="H567" s="38">
        <v>1</v>
      </c>
      <c r="I567" s="40"/>
    </row>
    <row r="568" spans="2:10" s="9" customFormat="1" ht="12.75" x14ac:dyDescent="0.2">
      <c r="B568" s="35"/>
      <c r="C568" s="41"/>
      <c r="D568" s="38"/>
      <c r="E568" s="42"/>
      <c r="F568" s="38" t="s">
        <v>73</v>
      </c>
      <c r="G568" s="38"/>
      <c r="H568" s="38">
        <v>2</v>
      </c>
      <c r="I568" s="40"/>
    </row>
    <row r="569" spans="2:10" s="9" customFormat="1" ht="12.75" x14ac:dyDescent="0.2">
      <c r="B569" s="35"/>
      <c r="C569" s="41"/>
      <c r="D569" s="38"/>
      <c r="E569" s="42"/>
      <c r="F569" s="38" t="s">
        <v>53</v>
      </c>
      <c r="G569" s="38"/>
      <c r="H569" s="38">
        <v>9</v>
      </c>
      <c r="I569" s="40"/>
    </row>
    <row r="570" spans="2:10" s="9" customFormat="1" ht="25.5" x14ac:dyDescent="0.2">
      <c r="B570" s="35">
        <f>B566+1</f>
        <v>125</v>
      </c>
      <c r="C570" s="41" t="s">
        <v>610</v>
      </c>
      <c r="D570" s="38" t="s">
        <v>611</v>
      </c>
      <c r="E570" s="42" t="s">
        <v>612</v>
      </c>
      <c r="F570" s="38" t="s">
        <v>613</v>
      </c>
      <c r="G570" s="38" t="s">
        <v>16</v>
      </c>
      <c r="H570" s="38" t="s">
        <v>193</v>
      </c>
      <c r="I570" s="40">
        <v>1</v>
      </c>
      <c r="J570" s="5"/>
    </row>
    <row r="571" spans="2:10" s="9" customFormat="1" ht="12.75" x14ac:dyDescent="0.2">
      <c r="B571" s="35"/>
      <c r="C571" s="41"/>
      <c r="D571" s="38"/>
      <c r="E571" s="42"/>
      <c r="F571" s="38" t="s">
        <v>72</v>
      </c>
      <c r="G571" s="38"/>
      <c r="H571" s="38">
        <v>3</v>
      </c>
      <c r="I571" s="40"/>
    </row>
    <row r="572" spans="2:10" s="9" customFormat="1" ht="12.75" x14ac:dyDescent="0.2">
      <c r="B572" s="35"/>
      <c r="C572" s="41"/>
      <c r="D572" s="38"/>
      <c r="E572" s="42"/>
      <c r="F572" s="38" t="s">
        <v>73</v>
      </c>
      <c r="G572" s="38"/>
      <c r="H572" s="38">
        <v>4</v>
      </c>
      <c r="I572" s="40"/>
    </row>
    <row r="573" spans="2:10" s="9" customFormat="1" ht="12.75" x14ac:dyDescent="0.2">
      <c r="B573" s="35"/>
      <c r="C573" s="41"/>
      <c r="D573" s="38"/>
      <c r="E573" s="42"/>
      <c r="F573" s="38" t="s">
        <v>53</v>
      </c>
      <c r="G573" s="38"/>
      <c r="H573" s="38">
        <v>9</v>
      </c>
      <c r="I573" s="40"/>
    </row>
    <row r="574" spans="2:10" s="9" customFormat="1" ht="50.25" customHeight="1" x14ac:dyDescent="0.2">
      <c r="B574" s="35">
        <f>B570+1</f>
        <v>126</v>
      </c>
      <c r="C574" s="41" t="s">
        <v>614</v>
      </c>
      <c r="D574" s="38" t="s">
        <v>615</v>
      </c>
      <c r="E574" s="42" t="s">
        <v>616</v>
      </c>
      <c r="F574" s="38" t="s">
        <v>617</v>
      </c>
      <c r="G574" s="38" t="s">
        <v>16</v>
      </c>
      <c r="H574" s="38" t="s">
        <v>254</v>
      </c>
      <c r="I574" s="40">
        <v>1</v>
      </c>
      <c r="J574" s="5"/>
    </row>
    <row r="575" spans="2:10" s="9" customFormat="1" ht="12.75" x14ac:dyDescent="0.2">
      <c r="B575" s="35"/>
      <c r="C575" s="41"/>
      <c r="D575" s="38"/>
      <c r="E575" s="42"/>
      <c r="F575" s="38" t="s">
        <v>72</v>
      </c>
      <c r="G575" s="38"/>
      <c r="H575" s="38">
        <v>5</v>
      </c>
      <c r="I575" s="40"/>
    </row>
    <row r="576" spans="2:10" s="9" customFormat="1" ht="12.75" x14ac:dyDescent="0.2">
      <c r="B576" s="35"/>
      <c r="C576" s="41"/>
      <c r="D576" s="38"/>
      <c r="E576" s="42"/>
      <c r="F576" s="38" t="s">
        <v>73</v>
      </c>
      <c r="G576" s="38"/>
      <c r="H576" s="38">
        <v>6</v>
      </c>
      <c r="I576" s="40"/>
    </row>
    <row r="577" spans="2:10" s="9" customFormat="1" ht="12.75" x14ac:dyDescent="0.2">
      <c r="B577" s="35"/>
      <c r="C577" s="41"/>
      <c r="D577" s="38"/>
      <c r="E577" s="42"/>
      <c r="F577" s="38" t="s">
        <v>53</v>
      </c>
      <c r="G577" s="38"/>
      <c r="H577" s="38">
        <v>9</v>
      </c>
      <c r="I577" s="40"/>
    </row>
    <row r="578" spans="2:10" s="9" customFormat="1" ht="25.5" x14ac:dyDescent="0.2">
      <c r="B578" s="35">
        <f>B574+1</f>
        <v>127</v>
      </c>
      <c r="C578" s="41" t="s">
        <v>618</v>
      </c>
      <c r="D578" s="38" t="s">
        <v>619</v>
      </c>
      <c r="E578" s="42" t="s">
        <v>620</v>
      </c>
      <c r="F578" s="38" t="s">
        <v>621</v>
      </c>
      <c r="G578" s="38" t="s">
        <v>16</v>
      </c>
      <c r="H578" s="38" t="s">
        <v>259</v>
      </c>
      <c r="I578" s="40">
        <v>1</v>
      </c>
      <c r="J578" s="5"/>
    </row>
    <row r="579" spans="2:10" s="9" customFormat="1" ht="12.75" x14ac:dyDescent="0.2">
      <c r="B579" s="35"/>
      <c r="C579" s="41"/>
      <c r="D579" s="38"/>
      <c r="E579" s="42"/>
      <c r="F579" s="38" t="s">
        <v>72</v>
      </c>
      <c r="G579" s="38"/>
      <c r="H579" s="38">
        <v>7</v>
      </c>
      <c r="I579" s="40"/>
    </row>
    <row r="580" spans="2:10" s="9" customFormat="1" ht="12.75" x14ac:dyDescent="0.2">
      <c r="B580" s="35"/>
      <c r="C580" s="41"/>
      <c r="D580" s="38"/>
      <c r="E580" s="42"/>
      <c r="F580" s="38" t="s">
        <v>73</v>
      </c>
      <c r="G580" s="38"/>
      <c r="H580" s="38">
        <v>8</v>
      </c>
      <c r="I580" s="40"/>
    </row>
    <row r="581" spans="2:10" s="9" customFormat="1" ht="12.75" x14ac:dyDescent="0.2">
      <c r="B581" s="35"/>
      <c r="C581" s="41"/>
      <c r="D581" s="38"/>
      <c r="E581" s="42"/>
      <c r="F581" s="38" t="s">
        <v>53</v>
      </c>
      <c r="G581" s="38"/>
      <c r="H581" s="38">
        <v>9</v>
      </c>
      <c r="I581" s="40"/>
    </row>
    <row r="582" spans="2:10" s="9" customFormat="1" ht="38.25" x14ac:dyDescent="0.2">
      <c r="B582" s="35">
        <f>B578+1</f>
        <v>128</v>
      </c>
      <c r="C582" s="41" t="s">
        <v>622</v>
      </c>
      <c r="D582" s="38" t="s">
        <v>623</v>
      </c>
      <c r="E582" s="42" t="s">
        <v>624</v>
      </c>
      <c r="F582" s="38" t="s">
        <v>625</v>
      </c>
      <c r="G582" s="38" t="s">
        <v>16</v>
      </c>
      <c r="H582" s="38" t="s">
        <v>188</v>
      </c>
      <c r="I582" s="40">
        <v>1</v>
      </c>
      <c r="J582" s="5"/>
    </row>
    <row r="583" spans="2:10" s="9" customFormat="1" ht="12.75" x14ac:dyDescent="0.2">
      <c r="B583" s="35"/>
      <c r="C583" s="41"/>
      <c r="D583" s="38"/>
      <c r="E583" s="42"/>
      <c r="F583" s="38" t="s">
        <v>72</v>
      </c>
      <c r="G583" s="38"/>
      <c r="H583" s="38">
        <v>1</v>
      </c>
      <c r="I583" s="40"/>
    </row>
    <row r="584" spans="2:10" s="9" customFormat="1" ht="12.75" x14ac:dyDescent="0.2">
      <c r="B584" s="35"/>
      <c r="C584" s="41"/>
      <c r="D584" s="38"/>
      <c r="E584" s="42"/>
      <c r="F584" s="38" t="s">
        <v>73</v>
      </c>
      <c r="G584" s="38"/>
      <c r="H584" s="38">
        <v>2</v>
      </c>
      <c r="I584" s="40"/>
    </row>
    <row r="585" spans="2:10" s="9" customFormat="1" ht="12.75" x14ac:dyDescent="0.2">
      <c r="B585" s="35"/>
      <c r="C585" s="41"/>
      <c r="D585" s="38"/>
      <c r="E585" s="42"/>
      <c r="F585" s="38" t="s">
        <v>53</v>
      </c>
      <c r="G585" s="38"/>
      <c r="H585" s="38">
        <v>9</v>
      </c>
      <c r="I585" s="40"/>
    </row>
    <row r="586" spans="2:10" s="9" customFormat="1" ht="38.25" x14ac:dyDescent="0.2">
      <c r="B586" s="35">
        <f>B582+1</f>
        <v>129</v>
      </c>
      <c r="C586" s="41" t="s">
        <v>626</v>
      </c>
      <c r="D586" s="38" t="s">
        <v>627</v>
      </c>
      <c r="E586" s="42" t="s">
        <v>628</v>
      </c>
      <c r="F586" s="38" t="s">
        <v>629</v>
      </c>
      <c r="G586" s="38" t="s">
        <v>16</v>
      </c>
      <c r="H586" s="38" t="s">
        <v>193</v>
      </c>
      <c r="I586" s="40">
        <v>1</v>
      </c>
      <c r="J586" s="5"/>
    </row>
    <row r="587" spans="2:10" s="9" customFormat="1" ht="12.75" x14ac:dyDescent="0.2">
      <c r="B587" s="35"/>
      <c r="C587" s="41"/>
      <c r="D587" s="38"/>
      <c r="E587" s="42"/>
      <c r="F587" s="38" t="s">
        <v>72</v>
      </c>
      <c r="G587" s="38"/>
      <c r="H587" s="38">
        <v>3</v>
      </c>
      <c r="I587" s="40"/>
    </row>
    <row r="588" spans="2:10" s="9" customFormat="1" ht="12.75" x14ac:dyDescent="0.2">
      <c r="B588" s="35"/>
      <c r="C588" s="41"/>
      <c r="D588" s="38"/>
      <c r="E588" s="42"/>
      <c r="F588" s="38" t="s">
        <v>73</v>
      </c>
      <c r="G588" s="38"/>
      <c r="H588" s="38">
        <v>4</v>
      </c>
      <c r="I588" s="40"/>
    </row>
    <row r="589" spans="2:10" s="9" customFormat="1" ht="12.75" x14ac:dyDescent="0.2">
      <c r="B589" s="35"/>
      <c r="C589" s="41"/>
      <c r="D589" s="38"/>
      <c r="E589" s="42"/>
      <c r="F589" s="38" t="s">
        <v>53</v>
      </c>
      <c r="G589" s="38"/>
      <c r="H589" s="38">
        <v>9</v>
      </c>
      <c r="I589" s="40"/>
    </row>
    <row r="590" spans="2:10" s="9" customFormat="1" ht="25.5" x14ac:dyDescent="0.2">
      <c r="B590" s="35">
        <f>B586+1</f>
        <v>130</v>
      </c>
      <c r="C590" s="41" t="s">
        <v>630</v>
      </c>
      <c r="D590" s="38" t="s">
        <v>631</v>
      </c>
      <c r="E590" s="42" t="s">
        <v>632</v>
      </c>
      <c r="F590" s="38" t="s">
        <v>633</v>
      </c>
      <c r="G590" s="38" t="s">
        <v>16</v>
      </c>
      <c r="H590" s="38" t="s">
        <v>254</v>
      </c>
      <c r="I590" s="40">
        <v>1</v>
      </c>
      <c r="J590" s="5"/>
    </row>
    <row r="591" spans="2:10" s="9" customFormat="1" ht="12.75" x14ac:dyDescent="0.2">
      <c r="B591" s="35"/>
      <c r="C591" s="41"/>
      <c r="D591" s="38"/>
      <c r="E591" s="42"/>
      <c r="F591" s="38" t="s">
        <v>72</v>
      </c>
      <c r="G591" s="38"/>
      <c r="H591" s="38">
        <v>5</v>
      </c>
      <c r="I591" s="40"/>
    </row>
    <row r="592" spans="2:10" s="9" customFormat="1" ht="12.75" x14ac:dyDescent="0.2">
      <c r="B592" s="35"/>
      <c r="C592" s="41"/>
      <c r="D592" s="38"/>
      <c r="E592" s="42"/>
      <c r="F592" s="38" t="s">
        <v>73</v>
      </c>
      <c r="G592" s="38"/>
      <c r="H592" s="38">
        <v>6</v>
      </c>
      <c r="I592" s="40"/>
    </row>
    <row r="593" spans="2:10" s="9" customFormat="1" ht="12.75" x14ac:dyDescent="0.2">
      <c r="B593" s="35"/>
      <c r="C593" s="41"/>
      <c r="D593" s="38"/>
      <c r="E593" s="42"/>
      <c r="F593" s="38" t="s">
        <v>53</v>
      </c>
      <c r="G593" s="38"/>
      <c r="H593" s="38">
        <v>9</v>
      </c>
      <c r="I593" s="40"/>
    </row>
    <row r="594" spans="2:10" s="9" customFormat="1" ht="38.25" x14ac:dyDescent="0.2">
      <c r="B594" s="35">
        <f>B590+1</f>
        <v>131</v>
      </c>
      <c r="C594" s="41" t="s">
        <v>634</v>
      </c>
      <c r="D594" s="38" t="s">
        <v>635</v>
      </c>
      <c r="E594" s="42" t="s">
        <v>636</v>
      </c>
      <c r="F594" s="38" t="s">
        <v>637</v>
      </c>
      <c r="G594" s="38" t="s">
        <v>16</v>
      </c>
      <c r="H594" s="38" t="s">
        <v>259</v>
      </c>
      <c r="I594" s="40">
        <v>1</v>
      </c>
      <c r="J594" s="5"/>
    </row>
    <row r="595" spans="2:10" s="9" customFormat="1" ht="12.75" x14ac:dyDescent="0.2">
      <c r="B595" s="35"/>
      <c r="C595" s="41"/>
      <c r="D595" s="38"/>
      <c r="E595" s="42"/>
      <c r="F595" s="38" t="s">
        <v>72</v>
      </c>
      <c r="G595" s="38"/>
      <c r="H595" s="38">
        <v>7</v>
      </c>
      <c r="I595" s="40"/>
    </row>
    <row r="596" spans="2:10" s="9" customFormat="1" ht="12.75" x14ac:dyDescent="0.2">
      <c r="B596" s="35"/>
      <c r="C596" s="41"/>
      <c r="D596" s="38"/>
      <c r="E596" s="42"/>
      <c r="F596" s="38" t="s">
        <v>73</v>
      </c>
      <c r="G596" s="38"/>
      <c r="H596" s="38">
        <v>8</v>
      </c>
      <c r="I596" s="40"/>
    </row>
    <row r="597" spans="2:10" s="9" customFormat="1" ht="12.75" x14ac:dyDescent="0.2">
      <c r="B597" s="35"/>
      <c r="C597" s="41"/>
      <c r="D597" s="38"/>
      <c r="E597" s="42"/>
      <c r="F597" s="38" t="s">
        <v>53</v>
      </c>
      <c r="G597" s="38"/>
      <c r="H597" s="38">
        <v>9</v>
      </c>
      <c r="I597" s="40"/>
    </row>
    <row r="598" spans="2:10" s="9" customFormat="1" ht="25.5" x14ac:dyDescent="0.2">
      <c r="B598" s="35">
        <f>B594+1</f>
        <v>132</v>
      </c>
      <c r="C598" s="41" t="s">
        <v>638</v>
      </c>
      <c r="D598" s="38" t="s">
        <v>639</v>
      </c>
      <c r="E598" s="42" t="s">
        <v>640</v>
      </c>
      <c r="F598" s="38" t="s">
        <v>641</v>
      </c>
      <c r="G598" s="38" t="s">
        <v>16</v>
      </c>
      <c r="H598" s="38" t="s">
        <v>188</v>
      </c>
      <c r="I598" s="40">
        <v>1</v>
      </c>
      <c r="J598" s="5"/>
    </row>
    <row r="599" spans="2:10" s="9" customFormat="1" ht="12.75" x14ac:dyDescent="0.2">
      <c r="B599" s="35"/>
      <c r="C599" s="41"/>
      <c r="D599" s="38"/>
      <c r="E599" s="42"/>
      <c r="F599" s="38" t="s">
        <v>72</v>
      </c>
      <c r="G599" s="38"/>
      <c r="H599" s="38">
        <v>1</v>
      </c>
      <c r="I599" s="40"/>
    </row>
    <row r="600" spans="2:10" s="9" customFormat="1" ht="12.75" x14ac:dyDescent="0.2">
      <c r="B600" s="35"/>
      <c r="C600" s="41"/>
      <c r="D600" s="38"/>
      <c r="E600" s="42"/>
      <c r="F600" s="38" t="s">
        <v>73</v>
      </c>
      <c r="G600" s="38"/>
      <c r="H600" s="38">
        <v>2</v>
      </c>
      <c r="I600" s="40"/>
    </row>
    <row r="601" spans="2:10" s="9" customFormat="1" ht="12.75" x14ac:dyDescent="0.2">
      <c r="B601" s="35"/>
      <c r="C601" s="41"/>
      <c r="D601" s="38"/>
      <c r="E601" s="42"/>
      <c r="F601" s="38" t="s">
        <v>53</v>
      </c>
      <c r="G601" s="38"/>
      <c r="H601" s="38">
        <v>9</v>
      </c>
      <c r="I601" s="40"/>
    </row>
    <row r="602" spans="2:10" s="9" customFormat="1" ht="25.5" x14ac:dyDescent="0.2">
      <c r="B602" s="35">
        <f>B598+1</f>
        <v>133</v>
      </c>
      <c r="C602" s="41" t="s">
        <v>642</v>
      </c>
      <c r="D602" s="38" t="s">
        <v>643</v>
      </c>
      <c r="E602" s="42" t="s">
        <v>644</v>
      </c>
      <c r="F602" s="38" t="s">
        <v>645</v>
      </c>
      <c r="G602" s="38" t="s">
        <v>16</v>
      </c>
      <c r="H602" s="38" t="s">
        <v>193</v>
      </c>
      <c r="I602" s="40">
        <v>1</v>
      </c>
      <c r="J602" s="5"/>
    </row>
    <row r="603" spans="2:10" s="9" customFormat="1" ht="12.75" x14ac:dyDescent="0.2">
      <c r="B603" s="35"/>
      <c r="C603" s="41"/>
      <c r="D603" s="38"/>
      <c r="E603" s="42"/>
      <c r="F603" s="38" t="s">
        <v>72</v>
      </c>
      <c r="G603" s="38"/>
      <c r="H603" s="38">
        <v>3</v>
      </c>
      <c r="I603" s="40"/>
    </row>
    <row r="604" spans="2:10" s="9" customFormat="1" ht="12.75" x14ac:dyDescent="0.2">
      <c r="B604" s="35"/>
      <c r="C604" s="41"/>
      <c r="D604" s="38"/>
      <c r="E604" s="42"/>
      <c r="F604" s="38" t="s">
        <v>73</v>
      </c>
      <c r="G604" s="38"/>
      <c r="H604" s="38">
        <v>4</v>
      </c>
      <c r="I604" s="40"/>
    </row>
    <row r="605" spans="2:10" s="9" customFormat="1" ht="12.75" x14ac:dyDescent="0.2">
      <c r="B605" s="35"/>
      <c r="C605" s="41"/>
      <c r="D605" s="38"/>
      <c r="E605" s="42"/>
      <c r="F605" s="38" t="s">
        <v>53</v>
      </c>
      <c r="G605" s="38"/>
      <c r="H605" s="38">
        <v>9</v>
      </c>
      <c r="I605" s="40"/>
    </row>
    <row r="606" spans="2:10" s="9" customFormat="1" ht="25.5" x14ac:dyDescent="0.2">
      <c r="B606" s="35">
        <f>B602+1</f>
        <v>134</v>
      </c>
      <c r="C606" s="41" t="s">
        <v>646</v>
      </c>
      <c r="D606" s="38" t="s">
        <v>647</v>
      </c>
      <c r="E606" s="42" t="s">
        <v>648</v>
      </c>
      <c r="F606" s="38" t="s">
        <v>649</v>
      </c>
      <c r="G606" s="38" t="s">
        <v>16</v>
      </c>
      <c r="H606" s="38" t="s">
        <v>254</v>
      </c>
      <c r="I606" s="40">
        <v>1</v>
      </c>
      <c r="J606" s="5"/>
    </row>
    <row r="607" spans="2:10" s="9" customFormat="1" ht="12.75" x14ac:dyDescent="0.2">
      <c r="B607" s="35"/>
      <c r="C607" s="41"/>
      <c r="D607" s="38"/>
      <c r="E607" s="42"/>
      <c r="F607" s="38" t="s">
        <v>72</v>
      </c>
      <c r="G607" s="38"/>
      <c r="H607" s="38">
        <v>5</v>
      </c>
      <c r="I607" s="40"/>
    </row>
    <row r="608" spans="2:10" s="9" customFormat="1" ht="12.75" x14ac:dyDescent="0.2">
      <c r="B608" s="35"/>
      <c r="C608" s="41"/>
      <c r="D608" s="38"/>
      <c r="E608" s="42"/>
      <c r="F608" s="38" t="s">
        <v>73</v>
      </c>
      <c r="G608" s="38"/>
      <c r="H608" s="38">
        <v>6</v>
      </c>
      <c r="I608" s="40"/>
    </row>
    <row r="609" spans="2:10" s="9" customFormat="1" ht="12.75" x14ac:dyDescent="0.2">
      <c r="B609" s="35"/>
      <c r="C609" s="41"/>
      <c r="D609" s="38"/>
      <c r="E609" s="42"/>
      <c r="F609" s="38" t="s">
        <v>53</v>
      </c>
      <c r="G609" s="38"/>
      <c r="H609" s="38">
        <v>9</v>
      </c>
      <c r="I609" s="40"/>
    </row>
    <row r="610" spans="2:10" s="9" customFormat="1" ht="25.5" x14ac:dyDescent="0.2">
      <c r="B610" s="35">
        <f>+B606+1</f>
        <v>135</v>
      </c>
      <c r="C610" s="41" t="s">
        <v>650</v>
      </c>
      <c r="D610" s="38" t="s">
        <v>651</v>
      </c>
      <c r="E610" s="42" t="s">
        <v>652</v>
      </c>
      <c r="F610" s="38" t="s">
        <v>653</v>
      </c>
      <c r="G610" s="38" t="s">
        <v>16</v>
      </c>
      <c r="H610" s="38" t="s">
        <v>71</v>
      </c>
      <c r="I610" s="40">
        <v>1</v>
      </c>
      <c r="J610" s="5"/>
    </row>
    <row r="611" spans="2:10" s="9" customFormat="1" ht="12.75" x14ac:dyDescent="0.2">
      <c r="B611" s="35"/>
      <c r="C611" s="41"/>
      <c r="D611" s="38"/>
      <c r="E611" s="42"/>
      <c r="F611" s="38" t="s">
        <v>72</v>
      </c>
      <c r="G611" s="38"/>
      <c r="H611" s="39">
        <v>1</v>
      </c>
      <c r="I611" s="40"/>
    </row>
    <row r="612" spans="2:10" s="9" customFormat="1" ht="12.75" x14ac:dyDescent="0.2">
      <c r="B612" s="35"/>
      <c r="C612" s="41"/>
      <c r="D612" s="38"/>
      <c r="E612" s="42"/>
      <c r="F612" s="38" t="s">
        <v>73</v>
      </c>
      <c r="G612" s="38"/>
      <c r="H612" s="39">
        <v>3</v>
      </c>
      <c r="I612" s="40"/>
    </row>
    <row r="613" spans="2:10" s="9" customFormat="1" ht="12.75" x14ac:dyDescent="0.2">
      <c r="B613" s="35"/>
      <c r="C613" s="41"/>
      <c r="D613" s="38"/>
      <c r="E613" s="42"/>
      <c r="F613" s="38" t="s">
        <v>53</v>
      </c>
      <c r="G613" s="38"/>
      <c r="H613" s="39">
        <v>9</v>
      </c>
      <c r="I613" s="40"/>
    </row>
    <row r="614" spans="2:10" s="9" customFormat="1" ht="12.75" x14ac:dyDescent="0.2">
      <c r="B614" s="35"/>
      <c r="C614" s="41"/>
      <c r="D614" s="38" t="s">
        <v>654</v>
      </c>
      <c r="E614" s="42"/>
      <c r="F614" s="38" t="s">
        <v>655</v>
      </c>
      <c r="G614" s="38"/>
      <c r="H614" s="38"/>
      <c r="I614" s="40"/>
    </row>
    <row r="615" spans="2:10" s="9" customFormat="1" ht="12.75" x14ac:dyDescent="0.2">
      <c r="B615" s="35">
        <f>B610+1</f>
        <v>136</v>
      </c>
      <c r="C615" s="41" t="s">
        <v>656</v>
      </c>
      <c r="D615" s="38" t="s">
        <v>657</v>
      </c>
      <c r="E615" s="42" t="s">
        <v>658</v>
      </c>
      <c r="F615" s="38" t="s">
        <v>659</v>
      </c>
      <c r="G615" s="38" t="s">
        <v>16</v>
      </c>
      <c r="H615" s="38" t="s">
        <v>80</v>
      </c>
      <c r="I615" s="40">
        <v>1</v>
      </c>
      <c r="J615" s="5"/>
    </row>
    <row r="616" spans="2:10" s="9" customFormat="1" ht="12.75" x14ac:dyDescent="0.2">
      <c r="B616" s="35"/>
      <c r="C616" s="41"/>
      <c r="D616" s="38"/>
      <c r="E616" s="42"/>
      <c r="F616" s="38" t="s">
        <v>72</v>
      </c>
      <c r="G616" s="38"/>
      <c r="H616" s="38">
        <v>1</v>
      </c>
      <c r="I616" s="40"/>
    </row>
    <row r="617" spans="2:10" s="9" customFormat="1" ht="12.75" x14ac:dyDescent="0.2">
      <c r="B617" s="35"/>
      <c r="C617" s="41"/>
      <c r="D617" s="38"/>
      <c r="E617" s="42"/>
      <c r="F617" s="38" t="s">
        <v>73</v>
      </c>
      <c r="G617" s="38"/>
      <c r="H617" s="38">
        <v>2</v>
      </c>
      <c r="I617" s="40"/>
    </row>
    <row r="618" spans="2:10" s="9" customFormat="1" ht="12.75" x14ac:dyDescent="0.2">
      <c r="B618" s="35"/>
      <c r="C618" s="41"/>
      <c r="D618" s="38"/>
      <c r="E618" s="42"/>
      <c r="F618" s="38" t="s">
        <v>53</v>
      </c>
      <c r="G618" s="38"/>
      <c r="H618" s="38">
        <v>9</v>
      </c>
      <c r="I618" s="40"/>
    </row>
    <row r="619" spans="2:10" s="9" customFormat="1" ht="12.75" x14ac:dyDescent="0.2">
      <c r="B619" s="35"/>
      <c r="C619" s="41"/>
      <c r="D619" s="38"/>
      <c r="E619" s="42"/>
      <c r="F619" s="38" t="s">
        <v>1111</v>
      </c>
      <c r="G619" s="38"/>
      <c r="H619" s="38" t="s">
        <v>54</v>
      </c>
      <c r="I619" s="40"/>
    </row>
    <row r="620" spans="2:10" s="9" customFormat="1" ht="12.75" x14ac:dyDescent="0.2">
      <c r="B620" s="35">
        <f>B615+1</f>
        <v>137</v>
      </c>
      <c r="C620" s="41" t="s">
        <v>660</v>
      </c>
      <c r="D620" s="38" t="s">
        <v>661</v>
      </c>
      <c r="E620" s="42" t="s">
        <v>662</v>
      </c>
      <c r="F620" s="38" t="s">
        <v>663</v>
      </c>
      <c r="G620" s="38" t="s">
        <v>16</v>
      </c>
      <c r="H620" s="38" t="s">
        <v>86</v>
      </c>
      <c r="I620" s="40">
        <v>1</v>
      </c>
      <c r="J620" s="5"/>
    </row>
    <row r="621" spans="2:10" s="9" customFormat="1" ht="12.75" x14ac:dyDescent="0.2">
      <c r="B621" s="35"/>
      <c r="C621" s="41"/>
      <c r="D621" s="38"/>
      <c r="E621" s="42"/>
      <c r="F621" s="38" t="s">
        <v>72</v>
      </c>
      <c r="G621" s="38"/>
      <c r="H621" s="38">
        <v>3</v>
      </c>
      <c r="I621" s="40"/>
    </row>
    <row r="622" spans="2:10" s="9" customFormat="1" ht="12.75" x14ac:dyDescent="0.2">
      <c r="B622" s="35"/>
      <c r="C622" s="41"/>
      <c r="D622" s="38"/>
      <c r="E622" s="42"/>
      <c r="F622" s="38" t="s">
        <v>73</v>
      </c>
      <c r="G622" s="38"/>
      <c r="H622" s="38">
        <v>4</v>
      </c>
      <c r="I622" s="40"/>
    </row>
    <row r="623" spans="2:10" s="9" customFormat="1" ht="12.75" x14ac:dyDescent="0.2">
      <c r="B623" s="35"/>
      <c r="C623" s="41"/>
      <c r="D623" s="38"/>
      <c r="E623" s="42"/>
      <c r="F623" s="38" t="s">
        <v>53</v>
      </c>
      <c r="G623" s="38"/>
      <c r="H623" s="38">
        <v>9</v>
      </c>
      <c r="I623" s="40"/>
    </row>
    <row r="624" spans="2:10" s="9" customFormat="1" ht="12.75" x14ac:dyDescent="0.2">
      <c r="B624" s="35"/>
      <c r="C624" s="41"/>
      <c r="D624" s="38"/>
      <c r="E624" s="42"/>
      <c r="F624" s="38" t="s">
        <v>1111</v>
      </c>
      <c r="G624" s="38"/>
      <c r="H624" s="38" t="s">
        <v>54</v>
      </c>
      <c r="I624" s="40"/>
    </row>
    <row r="625" spans="2:10" s="9" customFormat="1" ht="12.75" x14ac:dyDescent="0.2">
      <c r="B625" s="35">
        <f>B620+1</f>
        <v>138</v>
      </c>
      <c r="C625" s="41" t="s">
        <v>664</v>
      </c>
      <c r="D625" s="38" t="s">
        <v>665</v>
      </c>
      <c r="E625" s="42" t="s">
        <v>666</v>
      </c>
      <c r="F625" s="38" t="s">
        <v>667</v>
      </c>
      <c r="G625" s="38" t="s">
        <v>16</v>
      </c>
      <c r="H625" s="38" t="s">
        <v>91</v>
      </c>
      <c r="I625" s="40">
        <v>1</v>
      </c>
      <c r="J625" s="5"/>
    </row>
    <row r="626" spans="2:10" s="9" customFormat="1" ht="12.75" x14ac:dyDescent="0.2">
      <c r="B626" s="35"/>
      <c r="C626" s="41"/>
      <c r="D626" s="38"/>
      <c r="E626" s="42"/>
      <c r="F626" s="38" t="s">
        <v>72</v>
      </c>
      <c r="G626" s="38"/>
      <c r="H626" s="38">
        <v>5</v>
      </c>
      <c r="I626" s="40"/>
    </row>
    <row r="627" spans="2:10" s="9" customFormat="1" ht="12.75" x14ac:dyDescent="0.2">
      <c r="B627" s="35"/>
      <c r="C627" s="41"/>
      <c r="D627" s="38"/>
      <c r="E627" s="42"/>
      <c r="F627" s="38" t="s">
        <v>73</v>
      </c>
      <c r="G627" s="38"/>
      <c r="H627" s="38">
        <v>6</v>
      </c>
      <c r="I627" s="40"/>
    </row>
    <row r="628" spans="2:10" s="9" customFormat="1" ht="12.75" x14ac:dyDescent="0.2">
      <c r="B628" s="35"/>
      <c r="C628" s="41"/>
      <c r="D628" s="38"/>
      <c r="E628" s="42"/>
      <c r="F628" s="38" t="s">
        <v>53</v>
      </c>
      <c r="G628" s="38"/>
      <c r="H628" s="38">
        <v>9</v>
      </c>
      <c r="I628" s="40"/>
    </row>
    <row r="629" spans="2:10" s="9" customFormat="1" ht="12.75" x14ac:dyDescent="0.2">
      <c r="B629" s="35"/>
      <c r="C629" s="41"/>
      <c r="D629" s="38"/>
      <c r="E629" s="42"/>
      <c r="F629" s="38" t="s">
        <v>1111</v>
      </c>
      <c r="G629" s="38"/>
      <c r="H629" s="38" t="s">
        <v>54</v>
      </c>
      <c r="I629" s="40"/>
    </row>
    <row r="630" spans="2:10" s="9" customFormat="1" ht="12.75" x14ac:dyDescent="0.2">
      <c r="B630" s="35">
        <f>B625+1</f>
        <v>139</v>
      </c>
      <c r="C630" s="41" t="s">
        <v>668</v>
      </c>
      <c r="D630" s="38" t="s">
        <v>669</v>
      </c>
      <c r="E630" s="42" t="s">
        <v>670</v>
      </c>
      <c r="F630" s="38" t="s">
        <v>671</v>
      </c>
      <c r="G630" s="38" t="s">
        <v>16</v>
      </c>
      <c r="H630" s="38" t="s">
        <v>96</v>
      </c>
      <c r="I630" s="40">
        <v>1</v>
      </c>
      <c r="J630" s="5"/>
    </row>
    <row r="631" spans="2:10" s="9" customFormat="1" ht="12.75" x14ac:dyDescent="0.2">
      <c r="B631" s="35"/>
      <c r="C631" s="41"/>
      <c r="D631" s="38"/>
      <c r="E631" s="42"/>
      <c r="F631" s="38" t="s">
        <v>72</v>
      </c>
      <c r="G631" s="38"/>
      <c r="H631" s="38">
        <v>7</v>
      </c>
      <c r="I631" s="40"/>
    </row>
    <row r="632" spans="2:10" s="9" customFormat="1" ht="12.75" x14ac:dyDescent="0.2">
      <c r="B632" s="35"/>
      <c r="C632" s="41"/>
      <c r="D632" s="38"/>
      <c r="E632" s="42"/>
      <c r="F632" s="38" t="s">
        <v>73</v>
      </c>
      <c r="G632" s="38"/>
      <c r="H632" s="38">
        <v>8</v>
      </c>
      <c r="I632" s="40"/>
    </row>
    <row r="633" spans="2:10" s="9" customFormat="1" ht="12.75" x14ac:dyDescent="0.2">
      <c r="B633" s="35"/>
      <c r="C633" s="41"/>
      <c r="D633" s="38"/>
      <c r="E633" s="42"/>
      <c r="F633" s="38" t="s">
        <v>53</v>
      </c>
      <c r="G633" s="38"/>
      <c r="H633" s="38">
        <v>9</v>
      </c>
      <c r="I633" s="40"/>
    </row>
    <row r="634" spans="2:10" s="9" customFormat="1" ht="12.75" x14ac:dyDescent="0.2">
      <c r="B634" s="35"/>
      <c r="C634" s="41"/>
      <c r="D634" s="38"/>
      <c r="E634" s="42"/>
      <c r="F634" s="38" t="s">
        <v>1111</v>
      </c>
      <c r="G634" s="38"/>
      <c r="H634" s="38" t="s">
        <v>54</v>
      </c>
      <c r="I634" s="40"/>
    </row>
    <row r="635" spans="2:10" s="9" customFormat="1" ht="25.5" x14ac:dyDescent="0.2">
      <c r="B635" s="35">
        <f>B630+1</f>
        <v>140</v>
      </c>
      <c r="C635" s="41" t="s">
        <v>672</v>
      </c>
      <c r="D635" s="38" t="s">
        <v>673</v>
      </c>
      <c r="E635" s="42" t="s">
        <v>674</v>
      </c>
      <c r="F635" s="38" t="s">
        <v>675</v>
      </c>
      <c r="G635" s="38" t="s">
        <v>16</v>
      </c>
      <c r="H635" s="38" t="s">
        <v>80</v>
      </c>
      <c r="I635" s="40">
        <v>1</v>
      </c>
      <c r="J635" s="5"/>
    </row>
    <row r="636" spans="2:10" s="9" customFormat="1" ht="12.75" x14ac:dyDescent="0.2">
      <c r="B636" s="35"/>
      <c r="C636" s="41"/>
      <c r="D636" s="38"/>
      <c r="E636" s="42"/>
      <c r="F636" s="38" t="s">
        <v>72</v>
      </c>
      <c r="G636" s="38"/>
      <c r="H636" s="38">
        <v>1</v>
      </c>
      <c r="I636" s="40"/>
    </row>
    <row r="637" spans="2:10" s="9" customFormat="1" ht="12.75" x14ac:dyDescent="0.2">
      <c r="B637" s="35"/>
      <c r="C637" s="41"/>
      <c r="D637" s="38"/>
      <c r="E637" s="42"/>
      <c r="F637" s="38" t="s">
        <v>73</v>
      </c>
      <c r="G637" s="38"/>
      <c r="H637" s="38">
        <v>2</v>
      </c>
      <c r="I637" s="40"/>
    </row>
    <row r="638" spans="2:10" s="9" customFormat="1" ht="12.75" x14ac:dyDescent="0.2">
      <c r="B638" s="35"/>
      <c r="C638" s="41"/>
      <c r="D638" s="38"/>
      <c r="E638" s="42"/>
      <c r="F638" s="38" t="s">
        <v>53</v>
      </c>
      <c r="G638" s="38"/>
      <c r="H638" s="38">
        <v>9</v>
      </c>
      <c r="I638" s="40"/>
    </row>
    <row r="639" spans="2:10" s="9" customFormat="1" ht="12.75" x14ac:dyDescent="0.2">
      <c r="B639" s="35"/>
      <c r="C639" s="41"/>
      <c r="D639" s="38"/>
      <c r="E639" s="42"/>
      <c r="F639" s="38" t="s">
        <v>1111</v>
      </c>
      <c r="G639" s="38"/>
      <c r="H639" s="38" t="s">
        <v>54</v>
      </c>
      <c r="I639" s="40"/>
    </row>
    <row r="640" spans="2:10" s="9" customFormat="1" ht="12.75" x14ac:dyDescent="0.2">
      <c r="B640" s="35">
        <f>B635+1</f>
        <v>141</v>
      </c>
      <c r="C640" s="41" t="s">
        <v>676</v>
      </c>
      <c r="D640" s="38" t="s">
        <v>677</v>
      </c>
      <c r="E640" s="42" t="s">
        <v>678</v>
      </c>
      <c r="F640" s="38" t="s">
        <v>679</v>
      </c>
      <c r="G640" s="38" t="s">
        <v>16</v>
      </c>
      <c r="H640" s="38" t="s">
        <v>86</v>
      </c>
      <c r="I640" s="40">
        <v>1</v>
      </c>
      <c r="J640" s="5"/>
    </row>
    <row r="641" spans="2:10" s="9" customFormat="1" ht="12.75" x14ac:dyDescent="0.2">
      <c r="B641" s="35"/>
      <c r="C641" s="41"/>
      <c r="D641" s="38"/>
      <c r="E641" s="42"/>
      <c r="F641" s="38" t="s">
        <v>72</v>
      </c>
      <c r="G641" s="38"/>
      <c r="H641" s="38">
        <v>3</v>
      </c>
      <c r="I641" s="40"/>
    </row>
    <row r="642" spans="2:10" s="9" customFormat="1" ht="12.75" x14ac:dyDescent="0.2">
      <c r="B642" s="35"/>
      <c r="C642" s="41"/>
      <c r="D642" s="38"/>
      <c r="E642" s="42"/>
      <c r="F642" s="38" t="s">
        <v>73</v>
      </c>
      <c r="G642" s="38"/>
      <c r="H642" s="38">
        <v>4</v>
      </c>
      <c r="I642" s="40"/>
    </row>
    <row r="643" spans="2:10" s="9" customFormat="1" ht="12.75" x14ac:dyDescent="0.2">
      <c r="B643" s="35"/>
      <c r="C643" s="41"/>
      <c r="D643" s="38"/>
      <c r="E643" s="42"/>
      <c r="F643" s="38" t="s">
        <v>53</v>
      </c>
      <c r="G643" s="38"/>
      <c r="H643" s="38">
        <v>9</v>
      </c>
      <c r="I643" s="40"/>
    </row>
    <row r="644" spans="2:10" s="9" customFormat="1" ht="12.75" x14ac:dyDescent="0.2">
      <c r="B644" s="35"/>
      <c r="C644" s="41"/>
      <c r="D644" s="38"/>
      <c r="E644" s="42"/>
      <c r="F644" s="38" t="s">
        <v>1111</v>
      </c>
      <c r="G644" s="38"/>
      <c r="H644" s="38" t="s">
        <v>54</v>
      </c>
      <c r="I644" s="40"/>
    </row>
    <row r="645" spans="2:10" s="9" customFormat="1" ht="54.75" customHeight="1" x14ac:dyDescent="0.2">
      <c r="B645" s="35">
        <f>B640+1</f>
        <v>142</v>
      </c>
      <c r="C645" s="41" t="s">
        <v>680</v>
      </c>
      <c r="D645" s="38" t="s">
        <v>680</v>
      </c>
      <c r="E645" s="42" t="s">
        <v>681</v>
      </c>
      <c r="F645" s="38" t="s">
        <v>682</v>
      </c>
      <c r="G645" s="38" t="s">
        <v>16</v>
      </c>
      <c r="H645" s="38" t="s">
        <v>683</v>
      </c>
      <c r="I645" s="40">
        <v>2</v>
      </c>
      <c r="J645" s="5"/>
    </row>
    <row r="646" spans="2:10" s="9" customFormat="1" ht="12.75" x14ac:dyDescent="0.2">
      <c r="B646" s="35"/>
      <c r="C646" s="41"/>
      <c r="D646" s="38"/>
      <c r="E646" s="42"/>
      <c r="F646" s="38" t="s">
        <v>684</v>
      </c>
      <c r="G646" s="38"/>
      <c r="H646" s="43" t="s">
        <v>44</v>
      </c>
      <c r="I646" s="40"/>
    </row>
    <row r="647" spans="2:10" s="9" customFormat="1" ht="12.75" x14ac:dyDescent="0.2">
      <c r="B647" s="35"/>
      <c r="C647" s="41"/>
      <c r="D647" s="38"/>
      <c r="E647" s="42"/>
      <c r="F647" s="38" t="s">
        <v>685</v>
      </c>
      <c r="G647" s="38"/>
      <c r="H647" s="43" t="s">
        <v>45</v>
      </c>
      <c r="I647" s="40"/>
    </row>
    <row r="648" spans="2:10" s="9" customFormat="1" ht="12.75" x14ac:dyDescent="0.2">
      <c r="B648" s="35"/>
      <c r="C648" s="41"/>
      <c r="D648" s="38"/>
      <c r="E648" s="42"/>
      <c r="F648" s="38" t="s">
        <v>686</v>
      </c>
      <c r="G648" s="38"/>
      <c r="H648" s="43" t="s">
        <v>46</v>
      </c>
      <c r="I648" s="40"/>
    </row>
    <row r="649" spans="2:10" s="9" customFormat="1" ht="12.75" x14ac:dyDescent="0.2">
      <c r="B649" s="35"/>
      <c r="C649" s="41"/>
      <c r="D649" s="38"/>
      <c r="E649" s="42"/>
      <c r="F649" s="38" t="s">
        <v>687</v>
      </c>
      <c r="G649" s="38"/>
      <c r="H649" s="43" t="s">
        <v>47</v>
      </c>
      <c r="I649" s="40"/>
    </row>
    <row r="650" spans="2:10" s="9" customFormat="1" ht="25.5" x14ac:dyDescent="0.2">
      <c r="B650" s="35"/>
      <c r="C650" s="41"/>
      <c r="D650" s="38"/>
      <c r="E650" s="42"/>
      <c r="F650" s="38" t="s">
        <v>688</v>
      </c>
      <c r="G650" s="38"/>
      <c r="H650" s="43" t="s">
        <v>48</v>
      </c>
      <c r="I650" s="40"/>
    </row>
    <row r="651" spans="2:10" s="9" customFormat="1" ht="12.75" x14ac:dyDescent="0.2">
      <c r="B651" s="35"/>
      <c r="C651" s="41"/>
      <c r="D651" s="38"/>
      <c r="E651" s="42"/>
      <c r="F651" s="38" t="s">
        <v>689</v>
      </c>
      <c r="G651" s="38"/>
      <c r="H651" s="43" t="s">
        <v>49</v>
      </c>
      <c r="I651" s="40"/>
    </row>
    <row r="652" spans="2:10" s="9" customFormat="1" ht="12.75" x14ac:dyDescent="0.2">
      <c r="B652" s="35"/>
      <c r="C652" s="41"/>
      <c r="D652" s="38"/>
      <c r="E652" s="42"/>
      <c r="F652" s="38" t="s">
        <v>690</v>
      </c>
      <c r="G652" s="38"/>
      <c r="H652" s="43" t="s">
        <v>50</v>
      </c>
      <c r="I652" s="40"/>
    </row>
    <row r="653" spans="2:10" s="9" customFormat="1" ht="12.75" x14ac:dyDescent="0.2">
      <c r="B653" s="35"/>
      <c r="C653" s="41"/>
      <c r="D653" s="38"/>
      <c r="E653" s="42"/>
      <c r="F653" s="38" t="s">
        <v>691</v>
      </c>
      <c r="G653" s="38"/>
      <c r="H653" s="43" t="s">
        <v>51</v>
      </c>
      <c r="I653" s="40"/>
    </row>
    <row r="654" spans="2:10" s="9" customFormat="1" ht="12.75" x14ac:dyDescent="0.2">
      <c r="B654" s="35"/>
      <c r="C654" s="41"/>
      <c r="D654" s="38"/>
      <c r="E654" s="42"/>
      <c r="F654" s="38" t="s">
        <v>692</v>
      </c>
      <c r="G654" s="38"/>
      <c r="H654" s="43" t="s">
        <v>52</v>
      </c>
      <c r="I654" s="40"/>
    </row>
    <row r="655" spans="2:10" s="9" customFormat="1" ht="12.75" x14ac:dyDescent="0.2">
      <c r="B655" s="35"/>
      <c r="C655" s="41"/>
      <c r="D655" s="38"/>
      <c r="E655" s="42"/>
      <c r="F655" s="38" t="s">
        <v>693</v>
      </c>
      <c r="G655" s="38"/>
      <c r="H655" s="38">
        <v>10</v>
      </c>
      <c r="I655" s="40"/>
    </row>
    <row r="656" spans="2:10" s="9" customFormat="1" ht="12.75" x14ac:dyDescent="0.2">
      <c r="B656" s="35"/>
      <c r="C656" s="41"/>
      <c r="D656" s="38"/>
      <c r="E656" s="42"/>
      <c r="F656" s="38" t="s">
        <v>694</v>
      </c>
      <c r="G656" s="38"/>
      <c r="H656" s="38">
        <v>11</v>
      </c>
      <c r="I656" s="40"/>
    </row>
    <row r="657" spans="2:10" s="9" customFormat="1" ht="12.75" x14ac:dyDescent="0.2">
      <c r="B657" s="35"/>
      <c r="C657" s="41"/>
      <c r="D657" s="38"/>
      <c r="E657" s="42"/>
      <c r="F657" s="38" t="s">
        <v>695</v>
      </c>
      <c r="G657" s="38"/>
      <c r="H657" s="38">
        <v>12</v>
      </c>
      <c r="I657" s="40"/>
    </row>
    <row r="658" spans="2:10" s="9" customFormat="1" ht="12.75" x14ac:dyDescent="0.2">
      <c r="B658" s="35"/>
      <c r="C658" s="41"/>
      <c r="D658" s="38"/>
      <c r="E658" s="42"/>
      <c r="F658" s="38" t="s">
        <v>53</v>
      </c>
      <c r="G658" s="38"/>
      <c r="H658" s="38">
        <v>99</v>
      </c>
      <c r="I658" s="40"/>
    </row>
    <row r="659" spans="2:10" s="9" customFormat="1" ht="12.75" x14ac:dyDescent="0.2">
      <c r="B659" s="60"/>
      <c r="C659" s="61"/>
      <c r="D659" s="61"/>
      <c r="E659" s="61"/>
      <c r="F659" s="62"/>
      <c r="G659" s="62"/>
      <c r="H659" s="62"/>
      <c r="I659" s="10">
        <f>+SUM(I486:I658)</f>
        <v>38</v>
      </c>
    </row>
    <row r="660" spans="2:10" s="2" customFormat="1" ht="15" customHeight="1" x14ac:dyDescent="0.25">
      <c r="B660" s="32" t="s">
        <v>696</v>
      </c>
      <c r="C660" s="33"/>
      <c r="D660" s="33"/>
      <c r="E660" s="33"/>
      <c r="F660" s="33"/>
      <c r="G660" s="33"/>
      <c r="H660" s="33"/>
      <c r="I660" s="34"/>
    </row>
    <row r="661" spans="2:10" s="9" customFormat="1" ht="15" customHeight="1" x14ac:dyDescent="0.2">
      <c r="B661" s="29" t="s">
        <v>697</v>
      </c>
      <c r="C661" s="30"/>
      <c r="D661" s="30"/>
      <c r="E661" s="30"/>
      <c r="F661" s="30"/>
      <c r="G661" s="30"/>
      <c r="H661" s="30"/>
      <c r="I661" s="31"/>
    </row>
    <row r="662" spans="2:10" s="9" customFormat="1" ht="89.25" x14ac:dyDescent="0.2">
      <c r="B662" s="53">
        <f>+B645+1</f>
        <v>143</v>
      </c>
      <c r="C662" s="8"/>
      <c r="D662" s="7" t="s">
        <v>698</v>
      </c>
      <c r="E662" s="54" t="s">
        <v>699</v>
      </c>
      <c r="F662" s="7" t="s">
        <v>700</v>
      </c>
      <c r="G662" s="7" t="s">
        <v>58</v>
      </c>
      <c r="H662" s="7" t="s">
        <v>701</v>
      </c>
      <c r="I662" s="6">
        <v>9</v>
      </c>
      <c r="J662" s="5"/>
    </row>
    <row r="663" spans="2:10" s="9" customFormat="1" ht="89.25" x14ac:dyDescent="0.2">
      <c r="B663" s="53">
        <f>+B662+1</f>
        <v>144</v>
      </c>
      <c r="C663" s="8"/>
      <c r="D663" s="7" t="s">
        <v>702</v>
      </c>
      <c r="E663" s="54" t="s">
        <v>703</v>
      </c>
      <c r="F663" s="7" t="s">
        <v>704</v>
      </c>
      <c r="G663" s="7" t="s">
        <v>58</v>
      </c>
      <c r="H663" s="7" t="s">
        <v>701</v>
      </c>
      <c r="I663" s="6">
        <v>9</v>
      </c>
      <c r="J663" s="5"/>
    </row>
    <row r="664" spans="2:10" s="9" customFormat="1" ht="89.25" x14ac:dyDescent="0.2">
      <c r="B664" s="53">
        <f t="shared" ref="B664:B686" si="1">+B663+1</f>
        <v>145</v>
      </c>
      <c r="C664" s="8"/>
      <c r="D664" s="7" t="s">
        <v>705</v>
      </c>
      <c r="E664" s="54" t="s">
        <v>706</v>
      </c>
      <c r="F664" s="7" t="s">
        <v>707</v>
      </c>
      <c r="G664" s="7" t="s">
        <v>58</v>
      </c>
      <c r="H664" s="7" t="s">
        <v>701</v>
      </c>
      <c r="I664" s="6">
        <v>9</v>
      </c>
      <c r="J664" s="5"/>
    </row>
    <row r="665" spans="2:10" s="9" customFormat="1" ht="12.75" x14ac:dyDescent="0.2">
      <c r="B665" s="53">
        <f t="shared" si="1"/>
        <v>146</v>
      </c>
      <c r="C665" s="8"/>
      <c r="D665" s="7" t="s">
        <v>708</v>
      </c>
      <c r="E665" s="54" t="s">
        <v>709</v>
      </c>
      <c r="F665" s="7" t="s">
        <v>710</v>
      </c>
      <c r="G665" s="7" t="s">
        <v>58</v>
      </c>
      <c r="H665" s="7" t="s">
        <v>701</v>
      </c>
      <c r="I665" s="6">
        <v>9</v>
      </c>
      <c r="J665" s="5"/>
    </row>
    <row r="666" spans="2:10" s="9" customFormat="1" ht="12.75" x14ac:dyDescent="0.2">
      <c r="B666" s="53">
        <f t="shared" si="1"/>
        <v>147</v>
      </c>
      <c r="C666" s="8"/>
      <c r="D666" s="7" t="s">
        <v>711</v>
      </c>
      <c r="E666" s="54" t="s">
        <v>712</v>
      </c>
      <c r="F666" s="7" t="s">
        <v>713</v>
      </c>
      <c r="G666" s="7" t="s">
        <v>58</v>
      </c>
      <c r="H666" s="7" t="s">
        <v>701</v>
      </c>
      <c r="I666" s="6">
        <v>9</v>
      </c>
      <c r="J666" s="5"/>
    </row>
    <row r="667" spans="2:10" s="9" customFormat="1" ht="12.75" x14ac:dyDescent="0.2">
      <c r="B667" s="53">
        <f t="shared" si="1"/>
        <v>148</v>
      </c>
      <c r="C667" s="8"/>
      <c r="D667" s="7" t="s">
        <v>714</v>
      </c>
      <c r="E667" s="54" t="s">
        <v>715</v>
      </c>
      <c r="F667" s="7" t="s">
        <v>716</v>
      </c>
      <c r="G667" s="7" t="s">
        <v>58</v>
      </c>
      <c r="H667" s="7" t="s">
        <v>701</v>
      </c>
      <c r="I667" s="6">
        <v>9</v>
      </c>
      <c r="J667" s="5"/>
    </row>
    <row r="668" spans="2:10" s="9" customFormat="1" ht="12.75" x14ac:dyDescent="0.2">
      <c r="B668" s="53">
        <f t="shared" si="1"/>
        <v>149</v>
      </c>
      <c r="C668" s="8"/>
      <c r="D668" s="7" t="s">
        <v>717</v>
      </c>
      <c r="E668" s="54" t="s">
        <v>718</v>
      </c>
      <c r="F668" s="7" t="s">
        <v>719</v>
      </c>
      <c r="G668" s="7" t="s">
        <v>58</v>
      </c>
      <c r="H668" s="7" t="s">
        <v>701</v>
      </c>
      <c r="I668" s="6">
        <v>9</v>
      </c>
      <c r="J668" s="5"/>
    </row>
    <row r="669" spans="2:10" s="9" customFormat="1" ht="12.75" x14ac:dyDescent="0.2">
      <c r="B669" s="53">
        <f t="shared" si="1"/>
        <v>150</v>
      </c>
      <c r="C669" s="8"/>
      <c r="D669" s="7" t="s">
        <v>720</v>
      </c>
      <c r="E669" s="54" t="s">
        <v>721</v>
      </c>
      <c r="F669" s="7" t="s">
        <v>722</v>
      </c>
      <c r="G669" s="7" t="s">
        <v>58</v>
      </c>
      <c r="H669" s="7" t="s">
        <v>701</v>
      </c>
      <c r="I669" s="6">
        <v>9</v>
      </c>
      <c r="J669" s="5"/>
    </row>
    <row r="670" spans="2:10" s="9" customFormat="1" ht="12.75" x14ac:dyDescent="0.2">
      <c r="B670" s="53">
        <f t="shared" si="1"/>
        <v>151</v>
      </c>
      <c r="C670" s="8"/>
      <c r="D670" s="7" t="s">
        <v>723</v>
      </c>
      <c r="E670" s="54" t="s">
        <v>724</v>
      </c>
      <c r="F670" s="7" t="s">
        <v>725</v>
      </c>
      <c r="G670" s="7" t="s">
        <v>58</v>
      </c>
      <c r="H670" s="7" t="s">
        <v>701</v>
      </c>
      <c r="I670" s="6">
        <v>9</v>
      </c>
      <c r="J670" s="5"/>
    </row>
    <row r="671" spans="2:10" s="9" customFormat="1" ht="12.75" x14ac:dyDescent="0.2">
      <c r="B671" s="53">
        <f t="shared" si="1"/>
        <v>152</v>
      </c>
      <c r="C671" s="8"/>
      <c r="D671" s="7" t="s">
        <v>726</v>
      </c>
      <c r="E671" s="54" t="s">
        <v>727</v>
      </c>
      <c r="F671" s="7" t="s">
        <v>728</v>
      </c>
      <c r="G671" s="7" t="s">
        <v>58</v>
      </c>
      <c r="H671" s="7" t="s">
        <v>701</v>
      </c>
      <c r="I671" s="6">
        <v>9</v>
      </c>
      <c r="J671" s="5"/>
    </row>
    <row r="672" spans="2:10" s="9" customFormat="1" ht="12.75" x14ac:dyDescent="0.2">
      <c r="B672" s="53">
        <f t="shared" si="1"/>
        <v>153</v>
      </c>
      <c r="C672" s="8"/>
      <c r="D672" s="7" t="s">
        <v>729</v>
      </c>
      <c r="E672" s="54" t="s">
        <v>730</v>
      </c>
      <c r="F672" s="7" t="s">
        <v>731</v>
      </c>
      <c r="G672" s="7" t="s">
        <v>58</v>
      </c>
      <c r="H672" s="7" t="s">
        <v>701</v>
      </c>
      <c r="I672" s="6">
        <v>9</v>
      </c>
      <c r="J672" s="5"/>
    </row>
    <row r="673" spans="2:10" s="9" customFormat="1" ht="12.75" x14ac:dyDescent="0.2">
      <c r="B673" s="53">
        <f t="shared" si="1"/>
        <v>154</v>
      </c>
      <c r="C673" s="8"/>
      <c r="D673" s="7" t="s">
        <v>732</v>
      </c>
      <c r="E673" s="54" t="s">
        <v>733</v>
      </c>
      <c r="F673" s="7" t="s">
        <v>734</v>
      </c>
      <c r="G673" s="7" t="s">
        <v>58</v>
      </c>
      <c r="H673" s="7" t="s">
        <v>701</v>
      </c>
      <c r="I673" s="6">
        <v>9</v>
      </c>
      <c r="J673" s="5"/>
    </row>
    <row r="674" spans="2:10" s="9" customFormat="1" ht="12.75" x14ac:dyDescent="0.2">
      <c r="B674" s="53">
        <f t="shared" si="1"/>
        <v>155</v>
      </c>
      <c r="C674" s="8"/>
      <c r="D674" s="7" t="s">
        <v>735</v>
      </c>
      <c r="E674" s="54" t="s">
        <v>736</v>
      </c>
      <c r="F674" s="7" t="s">
        <v>737</v>
      </c>
      <c r="G674" s="7" t="s">
        <v>58</v>
      </c>
      <c r="H674" s="7" t="s">
        <v>701</v>
      </c>
      <c r="I674" s="6">
        <v>9</v>
      </c>
      <c r="J674" s="5"/>
    </row>
    <row r="675" spans="2:10" s="9" customFormat="1" ht="12.75" x14ac:dyDescent="0.2">
      <c r="B675" s="53">
        <f t="shared" si="1"/>
        <v>156</v>
      </c>
      <c r="C675" s="8"/>
      <c r="D675" s="7" t="s">
        <v>738</v>
      </c>
      <c r="E675" s="54" t="s">
        <v>739</v>
      </c>
      <c r="F675" s="7" t="s">
        <v>740</v>
      </c>
      <c r="G675" s="7" t="s">
        <v>58</v>
      </c>
      <c r="H675" s="7" t="s">
        <v>701</v>
      </c>
      <c r="I675" s="6">
        <v>9</v>
      </c>
      <c r="J675" s="5"/>
    </row>
    <row r="676" spans="2:10" s="9" customFormat="1" ht="12.75" x14ac:dyDescent="0.2">
      <c r="B676" s="53">
        <f t="shared" si="1"/>
        <v>157</v>
      </c>
      <c r="C676" s="8"/>
      <c r="D676" s="7" t="s">
        <v>741</v>
      </c>
      <c r="E676" s="54" t="s">
        <v>742</v>
      </c>
      <c r="F676" s="7" t="s">
        <v>743</v>
      </c>
      <c r="G676" s="7" t="s">
        <v>58</v>
      </c>
      <c r="H676" s="7" t="s">
        <v>701</v>
      </c>
      <c r="I676" s="6">
        <v>9</v>
      </c>
      <c r="J676" s="5"/>
    </row>
    <row r="677" spans="2:10" s="9" customFormat="1" ht="12.75" x14ac:dyDescent="0.2">
      <c r="B677" s="53">
        <f t="shared" si="1"/>
        <v>158</v>
      </c>
      <c r="C677" s="8"/>
      <c r="D677" s="7" t="s">
        <v>744</v>
      </c>
      <c r="E677" s="54" t="s">
        <v>745</v>
      </c>
      <c r="F677" s="7" t="s">
        <v>746</v>
      </c>
      <c r="G677" s="7" t="s">
        <v>58</v>
      </c>
      <c r="H677" s="7" t="s">
        <v>701</v>
      </c>
      <c r="I677" s="6">
        <v>9</v>
      </c>
      <c r="J677" s="5"/>
    </row>
    <row r="678" spans="2:10" s="9" customFormat="1" ht="12.75" x14ac:dyDescent="0.2">
      <c r="B678" s="53">
        <f t="shared" si="1"/>
        <v>159</v>
      </c>
      <c r="C678" s="8"/>
      <c r="D678" s="7" t="s">
        <v>747</v>
      </c>
      <c r="E678" s="54" t="s">
        <v>748</v>
      </c>
      <c r="F678" s="7" t="s">
        <v>749</v>
      </c>
      <c r="G678" s="7" t="s">
        <v>58</v>
      </c>
      <c r="H678" s="7" t="s">
        <v>701</v>
      </c>
      <c r="I678" s="6">
        <v>9</v>
      </c>
      <c r="J678" s="5"/>
    </row>
    <row r="679" spans="2:10" s="9" customFormat="1" ht="12.75" x14ac:dyDescent="0.2">
      <c r="B679" s="53">
        <f t="shared" si="1"/>
        <v>160</v>
      </c>
      <c r="C679" s="8"/>
      <c r="D679" s="7" t="s">
        <v>750</v>
      </c>
      <c r="E679" s="54" t="s">
        <v>751</v>
      </c>
      <c r="F679" s="7" t="s">
        <v>752</v>
      </c>
      <c r="G679" s="7" t="s">
        <v>58</v>
      </c>
      <c r="H679" s="7" t="s">
        <v>701</v>
      </c>
      <c r="I679" s="6">
        <v>9</v>
      </c>
      <c r="J679" s="5"/>
    </row>
    <row r="680" spans="2:10" s="9" customFormat="1" ht="12.75" x14ac:dyDescent="0.2">
      <c r="B680" s="53">
        <f t="shared" si="1"/>
        <v>161</v>
      </c>
      <c r="C680" s="8"/>
      <c r="D680" s="7" t="s">
        <v>753</v>
      </c>
      <c r="E680" s="54" t="s">
        <v>754</v>
      </c>
      <c r="F680" s="7" t="s">
        <v>755</v>
      </c>
      <c r="G680" s="7" t="s">
        <v>58</v>
      </c>
      <c r="H680" s="7" t="s">
        <v>701</v>
      </c>
      <c r="I680" s="6">
        <v>9</v>
      </c>
      <c r="J680" s="5"/>
    </row>
    <row r="681" spans="2:10" s="9" customFormat="1" ht="12.75" x14ac:dyDescent="0.2">
      <c r="B681" s="53">
        <f t="shared" si="1"/>
        <v>162</v>
      </c>
      <c r="C681" s="8"/>
      <c r="D681" s="7" t="s">
        <v>756</v>
      </c>
      <c r="E681" s="54" t="s">
        <v>757</v>
      </c>
      <c r="F681" s="7" t="s">
        <v>758</v>
      </c>
      <c r="G681" s="7" t="s">
        <v>58</v>
      </c>
      <c r="H681" s="7" t="s">
        <v>701</v>
      </c>
      <c r="I681" s="6">
        <v>9</v>
      </c>
      <c r="J681" s="5"/>
    </row>
    <row r="682" spans="2:10" s="9" customFormat="1" ht="12.75" x14ac:dyDescent="0.2">
      <c r="B682" s="53">
        <f t="shared" si="1"/>
        <v>163</v>
      </c>
      <c r="C682" s="8"/>
      <c r="D682" s="7" t="s">
        <v>759</v>
      </c>
      <c r="E682" s="54" t="s">
        <v>760</v>
      </c>
      <c r="F682" s="7" t="s">
        <v>761</v>
      </c>
      <c r="G682" s="7" t="s">
        <v>58</v>
      </c>
      <c r="H682" s="7" t="s">
        <v>701</v>
      </c>
      <c r="I682" s="6">
        <v>9</v>
      </c>
      <c r="J682" s="5"/>
    </row>
    <row r="683" spans="2:10" s="9" customFormat="1" ht="12.75" x14ac:dyDescent="0.2">
      <c r="B683" s="53">
        <f>+B682+1</f>
        <v>164</v>
      </c>
      <c r="C683" s="8"/>
      <c r="D683" s="7" t="s">
        <v>762</v>
      </c>
      <c r="E683" s="54" t="s">
        <v>763</v>
      </c>
      <c r="F683" s="7" t="s">
        <v>764</v>
      </c>
      <c r="G683" s="7" t="s">
        <v>58</v>
      </c>
      <c r="H683" s="7" t="s">
        <v>701</v>
      </c>
      <c r="I683" s="6">
        <v>9</v>
      </c>
      <c r="J683" s="5"/>
    </row>
    <row r="684" spans="2:10" s="9" customFormat="1" ht="12.75" x14ac:dyDescent="0.2">
      <c r="B684" s="53">
        <f t="shared" si="1"/>
        <v>165</v>
      </c>
      <c r="C684" s="8"/>
      <c r="D684" s="7" t="s">
        <v>765</v>
      </c>
      <c r="E684" s="54" t="s">
        <v>766</v>
      </c>
      <c r="F684" s="7" t="s">
        <v>767</v>
      </c>
      <c r="G684" s="7" t="s">
        <v>58</v>
      </c>
      <c r="H684" s="7" t="s">
        <v>701</v>
      </c>
      <c r="I684" s="6">
        <v>9</v>
      </c>
      <c r="J684" s="5"/>
    </row>
    <row r="685" spans="2:10" s="9" customFormat="1" ht="12.75" x14ac:dyDescent="0.2">
      <c r="B685" s="53">
        <f t="shared" si="1"/>
        <v>166</v>
      </c>
      <c r="C685" s="8"/>
      <c r="D685" s="7" t="s">
        <v>768</v>
      </c>
      <c r="E685" s="54" t="s">
        <v>769</v>
      </c>
      <c r="F685" s="7" t="s">
        <v>770</v>
      </c>
      <c r="G685" s="7" t="s">
        <v>58</v>
      </c>
      <c r="H685" s="7" t="s">
        <v>701</v>
      </c>
      <c r="I685" s="6">
        <v>9</v>
      </c>
      <c r="J685" s="5"/>
    </row>
    <row r="686" spans="2:10" s="9" customFormat="1" ht="12.75" x14ac:dyDescent="0.2">
      <c r="B686" s="53">
        <f t="shared" si="1"/>
        <v>167</v>
      </c>
      <c r="C686" s="8"/>
      <c r="D686" s="7" t="s">
        <v>771</v>
      </c>
      <c r="E686" s="54" t="s">
        <v>772</v>
      </c>
      <c r="F686" s="7" t="s">
        <v>773</v>
      </c>
      <c r="G686" s="7" t="s">
        <v>58</v>
      </c>
      <c r="H686" s="7" t="s">
        <v>701</v>
      </c>
      <c r="I686" s="6">
        <v>9</v>
      </c>
      <c r="J686" s="5"/>
    </row>
    <row r="687" spans="2:10" s="9" customFormat="1" ht="64.5" customHeight="1" x14ac:dyDescent="0.2">
      <c r="B687" s="53">
        <f>+B686+1</f>
        <v>168</v>
      </c>
      <c r="C687" s="8"/>
      <c r="D687" s="7" t="s">
        <v>774</v>
      </c>
      <c r="E687" s="54" t="s">
        <v>775</v>
      </c>
      <c r="F687" s="7" t="s">
        <v>776</v>
      </c>
      <c r="G687" s="7" t="s">
        <v>58</v>
      </c>
      <c r="H687" s="7" t="s">
        <v>701</v>
      </c>
      <c r="I687" s="6">
        <v>9</v>
      </c>
      <c r="J687" s="5"/>
    </row>
    <row r="688" spans="2:10" s="9" customFormat="1" ht="12.75" x14ac:dyDescent="0.2">
      <c r="B688" s="53">
        <f>+B687+1</f>
        <v>169</v>
      </c>
      <c r="C688" s="8"/>
      <c r="D688" s="7" t="s">
        <v>1121</v>
      </c>
      <c r="E688" s="54" t="s">
        <v>1122</v>
      </c>
      <c r="F688" s="7" t="s">
        <v>1120</v>
      </c>
      <c r="G688" s="7" t="s">
        <v>58</v>
      </c>
      <c r="H688" s="7" t="s">
        <v>701</v>
      </c>
      <c r="I688" s="6">
        <v>9</v>
      </c>
      <c r="J688" s="5"/>
    </row>
    <row r="689" spans="2:10" s="9" customFormat="1" ht="12.75" x14ac:dyDescent="0.2">
      <c r="B689" s="53">
        <f>+B688+1</f>
        <v>170</v>
      </c>
      <c r="C689" s="8"/>
      <c r="D689" s="7" t="s">
        <v>1118</v>
      </c>
      <c r="E689" s="54" t="s">
        <v>1123</v>
      </c>
      <c r="F689" s="7" t="s">
        <v>1116</v>
      </c>
      <c r="G689" s="7" t="s">
        <v>58</v>
      </c>
      <c r="H689" s="7" t="s">
        <v>701</v>
      </c>
      <c r="I689" s="6">
        <v>9</v>
      </c>
      <c r="J689" s="5"/>
    </row>
    <row r="690" spans="2:10" s="9" customFormat="1" ht="12.75" x14ac:dyDescent="0.2">
      <c r="B690" s="53">
        <f>+B689+1</f>
        <v>171</v>
      </c>
      <c r="C690" s="8"/>
      <c r="D690" s="7" t="s">
        <v>1119</v>
      </c>
      <c r="E690" s="54" t="s">
        <v>1124</v>
      </c>
      <c r="F690" s="7" t="s">
        <v>1117</v>
      </c>
      <c r="G690" s="7" t="s">
        <v>58</v>
      </c>
      <c r="H690" s="7" t="s">
        <v>701</v>
      </c>
      <c r="I690" s="6">
        <v>9</v>
      </c>
      <c r="J690" s="5"/>
    </row>
    <row r="691" spans="2:10" s="9" customFormat="1" ht="12.75" x14ac:dyDescent="0.2">
      <c r="B691" s="60"/>
      <c r="C691" s="61"/>
      <c r="D691" s="61"/>
      <c r="E691" s="61"/>
      <c r="F691" s="61"/>
      <c r="G691" s="61"/>
      <c r="H691" s="61"/>
      <c r="I691" s="10">
        <f>+SUM(I662:I690)</f>
        <v>261</v>
      </c>
    </row>
    <row r="692" spans="2:10" s="9" customFormat="1" ht="15" customHeight="1" x14ac:dyDescent="0.2">
      <c r="B692" s="29" t="s">
        <v>777</v>
      </c>
      <c r="C692" s="30"/>
      <c r="D692" s="30"/>
      <c r="E692" s="30"/>
      <c r="F692" s="30"/>
      <c r="G692" s="30"/>
      <c r="H692" s="30"/>
      <c r="I692" s="31"/>
    </row>
    <row r="693" spans="2:10" s="9" customFormat="1" ht="95.25" customHeight="1" x14ac:dyDescent="0.2">
      <c r="B693" s="53">
        <f>+B690+1</f>
        <v>172</v>
      </c>
      <c r="C693" s="8"/>
      <c r="D693" s="7" t="s">
        <v>778</v>
      </c>
      <c r="E693" s="54" t="s">
        <v>779</v>
      </c>
      <c r="F693" s="7" t="s">
        <v>780</v>
      </c>
      <c r="G693" s="7" t="s">
        <v>58</v>
      </c>
      <c r="H693" s="7" t="s">
        <v>701</v>
      </c>
      <c r="I693" s="6">
        <v>9</v>
      </c>
      <c r="J693" s="5"/>
    </row>
    <row r="694" spans="2:10" s="9" customFormat="1" ht="12.75" x14ac:dyDescent="0.2">
      <c r="B694" s="60"/>
      <c r="C694" s="61"/>
      <c r="D694" s="61"/>
      <c r="E694" s="61"/>
      <c r="F694" s="61"/>
      <c r="G694" s="61"/>
      <c r="H694" s="61"/>
      <c r="I694" s="10">
        <f>+I693</f>
        <v>9</v>
      </c>
    </row>
    <row r="695" spans="2:10" s="9" customFormat="1" ht="15" customHeight="1" x14ac:dyDescent="0.2">
      <c r="B695" s="29" t="s">
        <v>781</v>
      </c>
      <c r="C695" s="30"/>
      <c r="D695" s="30"/>
      <c r="E695" s="30"/>
      <c r="F695" s="30"/>
      <c r="G695" s="30"/>
      <c r="H695" s="30"/>
      <c r="I695" s="31"/>
    </row>
    <row r="696" spans="2:10" s="9" customFormat="1" ht="25.5" x14ac:dyDescent="0.2">
      <c r="B696" s="53">
        <f>+B693+1</f>
        <v>173</v>
      </c>
      <c r="C696" s="8"/>
      <c r="D696" s="7" t="s">
        <v>782</v>
      </c>
      <c r="E696" s="54" t="s">
        <v>783</v>
      </c>
      <c r="F696" s="7" t="s">
        <v>784</v>
      </c>
      <c r="G696" s="7" t="s">
        <v>58</v>
      </c>
      <c r="H696" s="7" t="s">
        <v>785</v>
      </c>
      <c r="I696" s="6">
        <v>9</v>
      </c>
      <c r="J696" s="5"/>
    </row>
    <row r="697" spans="2:10" s="9" customFormat="1" ht="12.75" x14ac:dyDescent="0.2">
      <c r="B697" s="53">
        <f>+B696+1</f>
        <v>174</v>
      </c>
      <c r="C697" s="8"/>
      <c r="D697" s="7" t="s">
        <v>786</v>
      </c>
      <c r="E697" s="54" t="s">
        <v>787</v>
      </c>
      <c r="F697" s="7" t="s">
        <v>788</v>
      </c>
      <c r="G697" s="7" t="s">
        <v>58</v>
      </c>
      <c r="H697" s="7" t="s">
        <v>785</v>
      </c>
      <c r="I697" s="6">
        <v>9</v>
      </c>
      <c r="J697" s="5"/>
    </row>
    <row r="698" spans="2:10" s="9" customFormat="1" ht="25.5" x14ac:dyDescent="0.2">
      <c r="B698" s="53">
        <f t="shared" ref="B698:B700" si="2">+B697+1</f>
        <v>175</v>
      </c>
      <c r="C698" s="8"/>
      <c r="D698" s="7" t="s">
        <v>789</v>
      </c>
      <c r="E698" s="54" t="s">
        <v>790</v>
      </c>
      <c r="F698" s="7" t="s">
        <v>791</v>
      </c>
      <c r="G698" s="7" t="s">
        <v>58</v>
      </c>
      <c r="H698" s="7" t="s">
        <v>785</v>
      </c>
      <c r="I698" s="6">
        <v>9</v>
      </c>
      <c r="J698" s="5"/>
    </row>
    <row r="699" spans="2:10" s="9" customFormat="1" ht="25.5" x14ac:dyDescent="0.2">
      <c r="B699" s="53">
        <f t="shared" si="2"/>
        <v>176</v>
      </c>
      <c r="C699" s="8"/>
      <c r="D699" s="7" t="s">
        <v>792</v>
      </c>
      <c r="E699" s="54" t="s">
        <v>793</v>
      </c>
      <c r="F699" s="7" t="s">
        <v>794</v>
      </c>
      <c r="G699" s="7" t="s">
        <v>58</v>
      </c>
      <c r="H699" s="7" t="s">
        <v>785</v>
      </c>
      <c r="I699" s="6">
        <v>9</v>
      </c>
      <c r="J699" s="5"/>
    </row>
    <row r="700" spans="2:10" s="9" customFormat="1" ht="25.5" x14ac:dyDescent="0.2">
      <c r="B700" s="53">
        <f t="shared" si="2"/>
        <v>177</v>
      </c>
      <c r="C700" s="8"/>
      <c r="D700" s="7" t="s">
        <v>795</v>
      </c>
      <c r="E700" s="54" t="s">
        <v>796</v>
      </c>
      <c r="F700" s="7" t="s">
        <v>797</v>
      </c>
      <c r="G700" s="7" t="s">
        <v>58</v>
      </c>
      <c r="H700" s="7" t="s">
        <v>785</v>
      </c>
      <c r="I700" s="6">
        <v>9</v>
      </c>
      <c r="J700" s="5"/>
    </row>
    <row r="701" spans="2:10" s="9" customFormat="1" ht="12.75" x14ac:dyDescent="0.2">
      <c r="B701" s="60"/>
      <c r="C701" s="61"/>
      <c r="D701" s="61"/>
      <c r="E701" s="61"/>
      <c r="F701" s="61"/>
      <c r="G701" s="61"/>
      <c r="H701" s="61"/>
      <c r="I701" s="10">
        <f>+SUM(I696:I700)</f>
        <v>45</v>
      </c>
    </row>
    <row r="702" spans="2:10" s="9" customFormat="1" ht="15" customHeight="1" x14ac:dyDescent="0.2">
      <c r="B702" s="29" t="s">
        <v>798</v>
      </c>
      <c r="C702" s="30"/>
      <c r="D702" s="30"/>
      <c r="E702" s="30"/>
      <c r="F702" s="30"/>
      <c r="G702" s="30"/>
      <c r="H702" s="30"/>
      <c r="I702" s="31"/>
    </row>
    <row r="703" spans="2:10" s="9" customFormat="1" ht="25.5" x14ac:dyDescent="0.2">
      <c r="B703" s="53">
        <f>+B700+1</f>
        <v>178</v>
      </c>
      <c r="C703" s="8"/>
      <c r="D703" s="7" t="s">
        <v>799</v>
      </c>
      <c r="E703" s="54" t="s">
        <v>800</v>
      </c>
      <c r="F703" s="7" t="s">
        <v>801</v>
      </c>
      <c r="G703" s="7" t="s">
        <v>58</v>
      </c>
      <c r="H703" s="7" t="s">
        <v>701</v>
      </c>
      <c r="I703" s="6">
        <v>9</v>
      </c>
      <c r="J703" s="5"/>
    </row>
    <row r="704" spans="2:10" s="9" customFormat="1" ht="25.5" x14ac:dyDescent="0.2">
      <c r="B704" s="53">
        <f>+B703+1</f>
        <v>179</v>
      </c>
      <c r="C704" s="8"/>
      <c r="D704" s="7" t="s">
        <v>802</v>
      </c>
      <c r="E704" s="54" t="s">
        <v>803</v>
      </c>
      <c r="F704" s="7" t="s">
        <v>804</v>
      </c>
      <c r="G704" s="7" t="s">
        <v>58</v>
      </c>
      <c r="H704" s="7" t="s">
        <v>701</v>
      </c>
      <c r="I704" s="6">
        <v>9</v>
      </c>
      <c r="J704" s="5"/>
    </row>
    <row r="705" spans="2:10" s="9" customFormat="1" ht="25.5" x14ac:dyDescent="0.2">
      <c r="B705" s="53">
        <f t="shared" ref="B705:B710" si="3">+B704+1</f>
        <v>180</v>
      </c>
      <c r="C705" s="8"/>
      <c r="D705" s="7" t="s">
        <v>805</v>
      </c>
      <c r="E705" s="54" t="s">
        <v>806</v>
      </c>
      <c r="F705" s="7" t="s">
        <v>807</v>
      </c>
      <c r="G705" s="7" t="s">
        <v>58</v>
      </c>
      <c r="H705" s="7" t="s">
        <v>701</v>
      </c>
      <c r="I705" s="6">
        <v>9</v>
      </c>
      <c r="J705" s="5"/>
    </row>
    <row r="706" spans="2:10" s="9" customFormat="1" ht="25.5" x14ac:dyDescent="0.2">
      <c r="B706" s="53">
        <f t="shared" si="3"/>
        <v>181</v>
      </c>
      <c r="C706" s="8"/>
      <c r="D706" s="7" t="s">
        <v>808</v>
      </c>
      <c r="E706" s="54" t="s">
        <v>809</v>
      </c>
      <c r="F706" s="7" t="s">
        <v>810</v>
      </c>
      <c r="G706" s="7" t="s">
        <v>58</v>
      </c>
      <c r="H706" s="7" t="s">
        <v>701</v>
      </c>
      <c r="I706" s="6">
        <v>9</v>
      </c>
      <c r="J706" s="5"/>
    </row>
    <row r="707" spans="2:10" s="9" customFormat="1" ht="66" customHeight="1" x14ac:dyDescent="0.2">
      <c r="B707" s="53">
        <f t="shared" si="3"/>
        <v>182</v>
      </c>
      <c r="C707" s="8"/>
      <c r="D707" s="7" t="s">
        <v>811</v>
      </c>
      <c r="E707" s="54" t="s">
        <v>812</v>
      </c>
      <c r="F707" s="7" t="s">
        <v>813</v>
      </c>
      <c r="G707" s="7" t="s">
        <v>58</v>
      </c>
      <c r="H707" s="7" t="s">
        <v>701</v>
      </c>
      <c r="I707" s="6">
        <v>9</v>
      </c>
      <c r="J707" s="5"/>
    </row>
    <row r="708" spans="2:10" s="9" customFormat="1" ht="25.5" x14ac:dyDescent="0.2">
      <c r="B708" s="53">
        <f t="shared" si="3"/>
        <v>183</v>
      </c>
      <c r="C708" s="8"/>
      <c r="D708" s="7" t="s">
        <v>814</v>
      </c>
      <c r="E708" s="54" t="s">
        <v>815</v>
      </c>
      <c r="F708" s="7" t="s">
        <v>816</v>
      </c>
      <c r="G708" s="7" t="s">
        <v>58</v>
      </c>
      <c r="H708" s="7" t="s">
        <v>701</v>
      </c>
      <c r="I708" s="6">
        <v>9</v>
      </c>
      <c r="J708" s="5"/>
    </row>
    <row r="709" spans="2:10" s="9" customFormat="1" ht="25.5" x14ac:dyDescent="0.2">
      <c r="B709" s="53">
        <f t="shared" si="3"/>
        <v>184</v>
      </c>
      <c r="C709" s="8"/>
      <c r="D709" s="7" t="s">
        <v>817</v>
      </c>
      <c r="E709" s="54" t="s">
        <v>818</v>
      </c>
      <c r="F709" s="7" t="s">
        <v>819</v>
      </c>
      <c r="G709" s="7" t="s">
        <v>58</v>
      </c>
      <c r="H709" s="7" t="s">
        <v>701</v>
      </c>
      <c r="I709" s="6">
        <v>9</v>
      </c>
      <c r="J709" s="5"/>
    </row>
    <row r="710" spans="2:10" s="9" customFormat="1" ht="25.5" x14ac:dyDescent="0.2">
      <c r="B710" s="53">
        <f t="shared" si="3"/>
        <v>185</v>
      </c>
      <c r="C710" s="8"/>
      <c r="D710" s="7" t="s">
        <v>820</v>
      </c>
      <c r="E710" s="54" t="s">
        <v>821</v>
      </c>
      <c r="F710" s="7" t="s">
        <v>822</v>
      </c>
      <c r="G710" s="7" t="s">
        <v>58</v>
      </c>
      <c r="H710" s="7" t="s">
        <v>701</v>
      </c>
      <c r="I710" s="6">
        <v>9</v>
      </c>
      <c r="J710" s="5"/>
    </row>
    <row r="711" spans="2:10" s="9" customFormat="1" ht="12.75" x14ac:dyDescent="0.2">
      <c r="B711" s="60"/>
      <c r="C711" s="61"/>
      <c r="D711" s="61"/>
      <c r="E711" s="61"/>
      <c r="F711" s="61"/>
      <c r="G711" s="61"/>
      <c r="H711" s="61"/>
      <c r="I711" s="10">
        <f>+SUM(I703:I710)</f>
        <v>72</v>
      </c>
    </row>
    <row r="712" spans="2:10" s="9" customFormat="1" ht="15" customHeight="1" x14ac:dyDescent="0.2">
      <c r="B712" s="29" t="s">
        <v>823</v>
      </c>
      <c r="C712" s="30"/>
      <c r="D712" s="30"/>
      <c r="E712" s="30"/>
      <c r="F712" s="30"/>
      <c r="G712" s="30"/>
      <c r="H712" s="30"/>
      <c r="I712" s="31"/>
    </row>
    <row r="713" spans="2:10" s="9" customFormat="1" ht="102" customHeight="1" x14ac:dyDescent="0.2">
      <c r="B713" s="53">
        <f>+B710+1</f>
        <v>186</v>
      </c>
      <c r="C713" s="8"/>
      <c r="D713" s="7" t="s">
        <v>824</v>
      </c>
      <c r="E713" s="54" t="s">
        <v>825</v>
      </c>
      <c r="F713" s="7" t="s">
        <v>826</v>
      </c>
      <c r="G713" s="7" t="s">
        <v>58</v>
      </c>
      <c r="H713" s="7" t="s">
        <v>701</v>
      </c>
      <c r="I713" s="6">
        <v>9</v>
      </c>
      <c r="J713" s="5"/>
    </row>
    <row r="714" spans="2:10" s="9" customFormat="1" ht="25.5" x14ac:dyDescent="0.2">
      <c r="B714" s="53">
        <f>+B713+1</f>
        <v>187</v>
      </c>
      <c r="C714" s="8"/>
      <c r="D714" s="7" t="s">
        <v>827</v>
      </c>
      <c r="E714" s="54" t="s">
        <v>828</v>
      </c>
      <c r="F714" s="7" t="s">
        <v>829</v>
      </c>
      <c r="G714" s="7" t="s">
        <v>58</v>
      </c>
      <c r="H714" s="7" t="s">
        <v>701</v>
      </c>
      <c r="I714" s="6">
        <v>9</v>
      </c>
      <c r="J714" s="5"/>
    </row>
    <row r="715" spans="2:10" s="9" customFormat="1" ht="25.5" x14ac:dyDescent="0.2">
      <c r="B715" s="53">
        <f t="shared" ref="B715:B721" si="4">+B714+1</f>
        <v>188</v>
      </c>
      <c r="C715" s="8"/>
      <c r="D715" s="7" t="s">
        <v>830</v>
      </c>
      <c r="E715" s="54" t="s">
        <v>831</v>
      </c>
      <c r="F715" s="7" t="s">
        <v>832</v>
      </c>
      <c r="G715" s="7" t="s">
        <v>58</v>
      </c>
      <c r="H715" s="7" t="s">
        <v>701</v>
      </c>
      <c r="I715" s="6">
        <v>9</v>
      </c>
      <c r="J715" s="5"/>
    </row>
    <row r="716" spans="2:10" s="9" customFormat="1" ht="25.5" x14ac:dyDescent="0.2">
      <c r="B716" s="53">
        <f t="shared" si="4"/>
        <v>189</v>
      </c>
      <c r="C716" s="8"/>
      <c r="D716" s="7" t="s">
        <v>833</v>
      </c>
      <c r="E716" s="54" t="s">
        <v>834</v>
      </c>
      <c r="F716" s="7" t="s">
        <v>835</v>
      </c>
      <c r="G716" s="7" t="s">
        <v>58</v>
      </c>
      <c r="H716" s="7" t="s">
        <v>701</v>
      </c>
      <c r="I716" s="6">
        <v>9</v>
      </c>
      <c r="J716" s="5"/>
    </row>
    <row r="717" spans="2:10" s="9" customFormat="1" ht="25.5" x14ac:dyDescent="0.2">
      <c r="B717" s="53">
        <f t="shared" si="4"/>
        <v>190</v>
      </c>
      <c r="C717" s="8"/>
      <c r="D717" s="7" t="s">
        <v>836</v>
      </c>
      <c r="E717" s="54" t="s">
        <v>837</v>
      </c>
      <c r="F717" s="7" t="s">
        <v>838</v>
      </c>
      <c r="G717" s="7" t="s">
        <v>58</v>
      </c>
      <c r="H717" s="7" t="s">
        <v>701</v>
      </c>
      <c r="I717" s="6">
        <v>9</v>
      </c>
      <c r="J717" s="5"/>
    </row>
    <row r="718" spans="2:10" s="9" customFormat="1" ht="25.5" x14ac:dyDescent="0.2">
      <c r="B718" s="53">
        <f t="shared" si="4"/>
        <v>191</v>
      </c>
      <c r="C718" s="8"/>
      <c r="D718" s="7" t="s">
        <v>839</v>
      </c>
      <c r="E718" s="54" t="s">
        <v>840</v>
      </c>
      <c r="F718" s="7" t="s">
        <v>841</v>
      </c>
      <c r="G718" s="7" t="s">
        <v>58</v>
      </c>
      <c r="H718" s="7" t="s">
        <v>701</v>
      </c>
      <c r="I718" s="6">
        <v>9</v>
      </c>
      <c r="J718" s="5"/>
    </row>
    <row r="719" spans="2:10" s="9" customFormat="1" ht="25.5" x14ac:dyDescent="0.2">
      <c r="B719" s="53">
        <f t="shared" si="4"/>
        <v>192</v>
      </c>
      <c r="C719" s="8"/>
      <c r="D719" s="7" t="s">
        <v>842</v>
      </c>
      <c r="E719" s="54" t="s">
        <v>843</v>
      </c>
      <c r="F719" s="7" t="s">
        <v>844</v>
      </c>
      <c r="G719" s="7" t="s">
        <v>58</v>
      </c>
      <c r="H719" s="7" t="s">
        <v>701</v>
      </c>
      <c r="I719" s="6">
        <v>9</v>
      </c>
      <c r="J719" s="5"/>
    </row>
    <row r="720" spans="2:10" s="9" customFormat="1" ht="120.75" customHeight="1" x14ac:dyDescent="0.2">
      <c r="B720" s="53">
        <f t="shared" si="4"/>
        <v>193</v>
      </c>
      <c r="C720" s="8"/>
      <c r="D720" s="7" t="s">
        <v>845</v>
      </c>
      <c r="E720" s="54" t="s">
        <v>846</v>
      </c>
      <c r="F720" s="7" t="s">
        <v>847</v>
      </c>
      <c r="G720" s="7" t="s">
        <v>58</v>
      </c>
      <c r="H720" s="7" t="s">
        <v>701</v>
      </c>
      <c r="I720" s="6">
        <v>9</v>
      </c>
      <c r="J720" s="5"/>
    </row>
    <row r="721" spans="2:10" s="9" customFormat="1" ht="92.25" customHeight="1" x14ac:dyDescent="0.2">
      <c r="B721" s="53">
        <f t="shared" si="4"/>
        <v>194</v>
      </c>
      <c r="C721" s="8"/>
      <c r="D721" s="7" t="s">
        <v>848</v>
      </c>
      <c r="E721" s="54" t="s">
        <v>849</v>
      </c>
      <c r="F721" s="7" t="s">
        <v>850</v>
      </c>
      <c r="G721" s="7" t="s">
        <v>58</v>
      </c>
      <c r="H721" s="7" t="s">
        <v>701</v>
      </c>
      <c r="I721" s="6">
        <v>9</v>
      </c>
      <c r="J721" s="5"/>
    </row>
    <row r="722" spans="2:10" s="9" customFormat="1" ht="12.75" x14ac:dyDescent="0.2">
      <c r="B722" s="48"/>
      <c r="C722" s="49"/>
      <c r="D722" s="49"/>
      <c r="E722" s="49"/>
      <c r="F722" s="49"/>
      <c r="G722" s="49"/>
      <c r="H722" s="49"/>
      <c r="I722" s="14">
        <f>+SUM(I713:I721)</f>
        <v>81</v>
      </c>
    </row>
    <row r="723" spans="2:10" s="9" customFormat="1" ht="15" customHeight="1" x14ac:dyDescent="0.2">
      <c r="B723" s="29" t="s">
        <v>851</v>
      </c>
      <c r="C723" s="30"/>
      <c r="D723" s="30"/>
      <c r="E723" s="30"/>
      <c r="F723" s="30"/>
      <c r="G723" s="30"/>
      <c r="H723" s="30"/>
      <c r="I723" s="31"/>
    </row>
    <row r="724" spans="2:10" s="9" customFormat="1" ht="25.5" x14ac:dyDescent="0.2">
      <c r="B724" s="53">
        <f>+B721+1</f>
        <v>195</v>
      </c>
      <c r="C724" s="8"/>
      <c r="D724" s="7" t="s">
        <v>852</v>
      </c>
      <c r="E724" s="54" t="s">
        <v>853</v>
      </c>
      <c r="F724" s="7" t="s">
        <v>854</v>
      </c>
      <c r="G724" s="7" t="s">
        <v>58</v>
      </c>
      <c r="H724" s="7" t="s">
        <v>701</v>
      </c>
      <c r="I724" s="6">
        <v>9</v>
      </c>
      <c r="J724" s="5"/>
    </row>
    <row r="725" spans="2:10" s="9" customFormat="1" ht="25.5" x14ac:dyDescent="0.2">
      <c r="B725" s="53">
        <f>+B724+1</f>
        <v>196</v>
      </c>
      <c r="C725" s="8"/>
      <c r="D725" s="7" t="s">
        <v>855</v>
      </c>
      <c r="E725" s="54" t="s">
        <v>856</v>
      </c>
      <c r="F725" s="7" t="s">
        <v>857</v>
      </c>
      <c r="G725" s="7" t="s">
        <v>58</v>
      </c>
      <c r="H725" s="7" t="s">
        <v>701</v>
      </c>
      <c r="I725" s="6">
        <v>9</v>
      </c>
      <c r="J725" s="5"/>
    </row>
    <row r="726" spans="2:10" s="9" customFormat="1" ht="25.5" x14ac:dyDescent="0.2">
      <c r="B726" s="53">
        <f t="shared" ref="B726:B747" si="5">+B725+1</f>
        <v>197</v>
      </c>
      <c r="C726" s="8"/>
      <c r="D726" s="7" t="s">
        <v>858</v>
      </c>
      <c r="E726" s="54" t="s">
        <v>859</v>
      </c>
      <c r="F726" s="7" t="s">
        <v>860</v>
      </c>
      <c r="G726" s="7" t="s">
        <v>58</v>
      </c>
      <c r="H726" s="7" t="s">
        <v>701</v>
      </c>
      <c r="I726" s="6">
        <v>9</v>
      </c>
      <c r="J726" s="5"/>
    </row>
    <row r="727" spans="2:10" s="9" customFormat="1" ht="25.5" x14ac:dyDescent="0.2">
      <c r="B727" s="53">
        <f t="shared" si="5"/>
        <v>198</v>
      </c>
      <c r="C727" s="8"/>
      <c r="D727" s="7" t="s">
        <v>861</v>
      </c>
      <c r="E727" s="54" t="s">
        <v>862</v>
      </c>
      <c r="F727" s="7" t="s">
        <v>863</v>
      </c>
      <c r="G727" s="7" t="s">
        <v>58</v>
      </c>
      <c r="H727" s="7" t="s">
        <v>701</v>
      </c>
      <c r="I727" s="6">
        <v>9</v>
      </c>
      <c r="J727" s="5"/>
    </row>
    <row r="728" spans="2:10" s="9" customFormat="1" ht="25.5" x14ac:dyDescent="0.2">
      <c r="B728" s="53">
        <f t="shared" si="5"/>
        <v>199</v>
      </c>
      <c r="C728" s="8"/>
      <c r="D728" s="7" t="s">
        <v>864</v>
      </c>
      <c r="E728" s="54" t="s">
        <v>865</v>
      </c>
      <c r="F728" s="7" t="s">
        <v>866</v>
      </c>
      <c r="G728" s="7" t="s">
        <v>58</v>
      </c>
      <c r="H728" s="7" t="s">
        <v>701</v>
      </c>
      <c r="I728" s="6">
        <v>9</v>
      </c>
      <c r="J728" s="5"/>
    </row>
    <row r="729" spans="2:10" s="9" customFormat="1" ht="25.5" x14ac:dyDescent="0.2">
      <c r="B729" s="53">
        <f t="shared" si="5"/>
        <v>200</v>
      </c>
      <c r="C729" s="8"/>
      <c r="D729" s="7" t="s">
        <v>867</v>
      </c>
      <c r="E729" s="54" t="s">
        <v>868</v>
      </c>
      <c r="F729" s="7" t="s">
        <v>869</v>
      </c>
      <c r="G729" s="7" t="s">
        <v>58</v>
      </c>
      <c r="H729" s="7" t="s">
        <v>701</v>
      </c>
      <c r="I729" s="6">
        <v>9</v>
      </c>
      <c r="J729" s="5"/>
    </row>
    <row r="730" spans="2:10" s="9" customFormat="1" ht="25.5" x14ac:dyDescent="0.2">
      <c r="B730" s="53">
        <f t="shared" si="5"/>
        <v>201</v>
      </c>
      <c r="C730" s="8"/>
      <c r="D730" s="7" t="s">
        <v>870</v>
      </c>
      <c r="E730" s="54" t="s">
        <v>871</v>
      </c>
      <c r="F730" s="7" t="s">
        <v>872</v>
      </c>
      <c r="G730" s="7" t="s">
        <v>58</v>
      </c>
      <c r="H730" s="7" t="s">
        <v>701</v>
      </c>
      <c r="I730" s="6">
        <v>9</v>
      </c>
      <c r="J730" s="5"/>
    </row>
    <row r="731" spans="2:10" s="9" customFormat="1" ht="25.5" x14ac:dyDescent="0.2">
      <c r="B731" s="53">
        <f t="shared" si="5"/>
        <v>202</v>
      </c>
      <c r="C731" s="8"/>
      <c r="D731" s="7" t="s">
        <v>873</v>
      </c>
      <c r="E731" s="54" t="s">
        <v>874</v>
      </c>
      <c r="F731" s="7" t="s">
        <v>875</v>
      </c>
      <c r="G731" s="7" t="s">
        <v>58</v>
      </c>
      <c r="H731" s="7" t="s">
        <v>701</v>
      </c>
      <c r="I731" s="6">
        <v>9</v>
      </c>
      <c r="J731" s="5"/>
    </row>
    <row r="732" spans="2:10" s="9" customFormat="1" ht="25.5" x14ac:dyDescent="0.2">
      <c r="B732" s="53">
        <f t="shared" si="5"/>
        <v>203</v>
      </c>
      <c r="C732" s="8"/>
      <c r="D732" s="7" t="s">
        <v>876</v>
      </c>
      <c r="E732" s="54" t="s">
        <v>877</v>
      </c>
      <c r="F732" s="7" t="s">
        <v>878</v>
      </c>
      <c r="G732" s="7" t="s">
        <v>58</v>
      </c>
      <c r="H732" s="7" t="s">
        <v>701</v>
      </c>
      <c r="I732" s="6">
        <v>9</v>
      </c>
      <c r="J732" s="5"/>
    </row>
    <row r="733" spans="2:10" s="9" customFormat="1" ht="25.5" x14ac:dyDescent="0.2">
      <c r="B733" s="53">
        <f t="shared" si="5"/>
        <v>204</v>
      </c>
      <c r="C733" s="8"/>
      <c r="D733" s="7" t="s">
        <v>879</v>
      </c>
      <c r="E733" s="54" t="s">
        <v>880</v>
      </c>
      <c r="F733" s="7" t="s">
        <v>881</v>
      </c>
      <c r="G733" s="7" t="s">
        <v>58</v>
      </c>
      <c r="H733" s="7" t="s">
        <v>701</v>
      </c>
      <c r="I733" s="6">
        <v>9</v>
      </c>
      <c r="J733" s="5"/>
    </row>
    <row r="734" spans="2:10" s="9" customFormat="1" ht="25.5" x14ac:dyDescent="0.2">
      <c r="B734" s="53">
        <f t="shared" si="5"/>
        <v>205</v>
      </c>
      <c r="C734" s="8"/>
      <c r="D734" s="7" t="s">
        <v>882</v>
      </c>
      <c r="E734" s="54" t="s">
        <v>883</v>
      </c>
      <c r="F734" s="7" t="s">
        <v>884</v>
      </c>
      <c r="G734" s="7" t="s">
        <v>58</v>
      </c>
      <c r="H734" s="7" t="s">
        <v>701</v>
      </c>
      <c r="I734" s="6">
        <v>9</v>
      </c>
      <c r="J734" s="5"/>
    </row>
    <row r="735" spans="2:10" s="9" customFormat="1" ht="25.5" x14ac:dyDescent="0.2">
      <c r="B735" s="53">
        <f t="shared" si="5"/>
        <v>206</v>
      </c>
      <c r="C735" s="8"/>
      <c r="D735" s="7" t="s">
        <v>885</v>
      </c>
      <c r="E735" s="54" t="s">
        <v>886</v>
      </c>
      <c r="F735" s="7" t="s">
        <v>887</v>
      </c>
      <c r="G735" s="7" t="s">
        <v>58</v>
      </c>
      <c r="H735" s="7" t="s">
        <v>701</v>
      </c>
      <c r="I735" s="6">
        <v>9</v>
      </c>
      <c r="J735" s="5"/>
    </row>
    <row r="736" spans="2:10" s="9" customFormat="1" ht="25.5" x14ac:dyDescent="0.2">
      <c r="B736" s="53">
        <f t="shared" si="5"/>
        <v>207</v>
      </c>
      <c r="C736" s="8"/>
      <c r="D736" s="7" t="s">
        <v>888</v>
      </c>
      <c r="E736" s="54" t="s">
        <v>889</v>
      </c>
      <c r="F736" s="7" t="s">
        <v>890</v>
      </c>
      <c r="G736" s="7" t="s">
        <v>58</v>
      </c>
      <c r="H736" s="7" t="s">
        <v>701</v>
      </c>
      <c r="I736" s="6">
        <v>9</v>
      </c>
      <c r="J736" s="5"/>
    </row>
    <row r="737" spans="2:10" s="9" customFormat="1" ht="25.5" x14ac:dyDescent="0.2">
      <c r="B737" s="53">
        <f t="shared" si="5"/>
        <v>208</v>
      </c>
      <c r="C737" s="8"/>
      <c r="D737" s="7" t="s">
        <v>891</v>
      </c>
      <c r="E737" s="54" t="s">
        <v>892</v>
      </c>
      <c r="F737" s="7" t="s">
        <v>893</v>
      </c>
      <c r="G737" s="7" t="s">
        <v>58</v>
      </c>
      <c r="H737" s="7" t="s">
        <v>701</v>
      </c>
      <c r="I737" s="6">
        <v>9</v>
      </c>
      <c r="J737" s="5"/>
    </row>
    <row r="738" spans="2:10" s="9" customFormat="1" ht="25.5" x14ac:dyDescent="0.2">
      <c r="B738" s="53">
        <f t="shared" si="5"/>
        <v>209</v>
      </c>
      <c r="C738" s="8"/>
      <c r="D738" s="7" t="s">
        <v>894</v>
      </c>
      <c r="E738" s="54" t="s">
        <v>895</v>
      </c>
      <c r="F738" s="7" t="s">
        <v>896</v>
      </c>
      <c r="G738" s="7" t="s">
        <v>58</v>
      </c>
      <c r="H738" s="7" t="s">
        <v>701</v>
      </c>
      <c r="I738" s="6">
        <v>9</v>
      </c>
      <c r="J738" s="5"/>
    </row>
    <row r="739" spans="2:10" s="9" customFormat="1" ht="25.5" x14ac:dyDescent="0.2">
      <c r="B739" s="53">
        <f t="shared" si="5"/>
        <v>210</v>
      </c>
      <c r="C739" s="8"/>
      <c r="D739" s="7" t="s">
        <v>897</v>
      </c>
      <c r="E739" s="54" t="s">
        <v>898</v>
      </c>
      <c r="F739" s="7" t="s">
        <v>899</v>
      </c>
      <c r="G739" s="7" t="s">
        <v>58</v>
      </c>
      <c r="H739" s="7" t="s">
        <v>701</v>
      </c>
      <c r="I739" s="6">
        <v>9</v>
      </c>
      <c r="J739" s="5"/>
    </row>
    <row r="740" spans="2:10" s="9" customFormat="1" ht="25.5" x14ac:dyDescent="0.2">
      <c r="B740" s="53">
        <f t="shared" si="5"/>
        <v>211</v>
      </c>
      <c r="C740" s="8"/>
      <c r="D740" s="7" t="s">
        <v>900</v>
      </c>
      <c r="E740" s="54" t="s">
        <v>901</v>
      </c>
      <c r="F740" s="7" t="s">
        <v>902</v>
      </c>
      <c r="G740" s="7" t="s">
        <v>58</v>
      </c>
      <c r="H740" s="7" t="s">
        <v>701</v>
      </c>
      <c r="I740" s="6">
        <v>9</v>
      </c>
      <c r="J740" s="5"/>
    </row>
    <row r="741" spans="2:10" s="9" customFormat="1" ht="27.75" customHeight="1" x14ac:dyDescent="0.2">
      <c r="B741" s="53">
        <f t="shared" si="5"/>
        <v>212</v>
      </c>
      <c r="C741" s="8"/>
      <c r="D741" s="7" t="s">
        <v>903</v>
      </c>
      <c r="E741" s="54" t="s">
        <v>904</v>
      </c>
      <c r="F741" s="7" t="s">
        <v>905</v>
      </c>
      <c r="G741" s="7" t="s">
        <v>58</v>
      </c>
      <c r="H741" s="7" t="s">
        <v>701</v>
      </c>
      <c r="I741" s="6">
        <v>9</v>
      </c>
      <c r="J741" s="5"/>
    </row>
    <row r="742" spans="2:10" s="9" customFormat="1" ht="46.5" customHeight="1" x14ac:dyDescent="0.2">
      <c r="B742" s="53">
        <f t="shared" si="5"/>
        <v>213</v>
      </c>
      <c r="C742" s="8"/>
      <c r="D742" s="7" t="s">
        <v>906</v>
      </c>
      <c r="E742" s="54" t="s">
        <v>907</v>
      </c>
      <c r="F742" s="7" t="s">
        <v>908</v>
      </c>
      <c r="G742" s="7" t="s">
        <v>58</v>
      </c>
      <c r="H742" s="7" t="s">
        <v>701</v>
      </c>
      <c r="I742" s="6">
        <v>9</v>
      </c>
      <c r="J742" s="5"/>
    </row>
    <row r="743" spans="2:10" s="9" customFormat="1" ht="46.5" customHeight="1" x14ac:dyDescent="0.2">
      <c r="B743" s="53">
        <f t="shared" si="5"/>
        <v>214</v>
      </c>
      <c r="C743" s="8"/>
      <c r="D743" s="7" t="s">
        <v>909</v>
      </c>
      <c r="E743" s="54" t="s">
        <v>910</v>
      </c>
      <c r="F743" s="7" t="s">
        <v>911</v>
      </c>
      <c r="G743" s="7" t="s">
        <v>58</v>
      </c>
      <c r="H743" s="7" t="s">
        <v>701</v>
      </c>
      <c r="I743" s="6">
        <v>9</v>
      </c>
      <c r="J743" s="5"/>
    </row>
    <row r="744" spans="2:10" s="9" customFormat="1" ht="46.5" customHeight="1" x14ac:dyDescent="0.2">
      <c r="B744" s="53">
        <f t="shared" si="5"/>
        <v>215</v>
      </c>
      <c r="C744" s="8"/>
      <c r="D744" s="7" t="s">
        <v>912</v>
      </c>
      <c r="E744" s="54" t="s">
        <v>913</v>
      </c>
      <c r="F744" s="7" t="s">
        <v>914</v>
      </c>
      <c r="G744" s="7" t="s">
        <v>58</v>
      </c>
      <c r="H744" s="7" t="s">
        <v>701</v>
      </c>
      <c r="I744" s="6">
        <v>9</v>
      </c>
      <c r="J744" s="5"/>
    </row>
    <row r="745" spans="2:10" s="9" customFormat="1" ht="69" customHeight="1" x14ac:dyDescent="0.2">
      <c r="B745" s="53">
        <f t="shared" si="5"/>
        <v>216</v>
      </c>
      <c r="C745" s="8"/>
      <c r="D745" s="7" t="s">
        <v>915</v>
      </c>
      <c r="E745" s="54" t="s">
        <v>916</v>
      </c>
      <c r="F745" s="7" t="s">
        <v>917</v>
      </c>
      <c r="G745" s="7" t="s">
        <v>58</v>
      </c>
      <c r="H745" s="7" t="s">
        <v>701</v>
      </c>
      <c r="I745" s="6">
        <v>9</v>
      </c>
      <c r="J745" s="5"/>
    </row>
    <row r="746" spans="2:10" s="9" customFormat="1" ht="69" customHeight="1" x14ac:dyDescent="0.2">
      <c r="B746" s="53">
        <f t="shared" si="5"/>
        <v>217</v>
      </c>
      <c r="C746" s="8"/>
      <c r="D746" s="7" t="s">
        <v>918</v>
      </c>
      <c r="E746" s="54" t="s">
        <v>919</v>
      </c>
      <c r="F746" s="7" t="s">
        <v>920</v>
      </c>
      <c r="G746" s="7" t="s">
        <v>58</v>
      </c>
      <c r="H746" s="7" t="s">
        <v>701</v>
      </c>
      <c r="I746" s="6">
        <v>9</v>
      </c>
      <c r="J746" s="5"/>
    </row>
    <row r="747" spans="2:10" s="9" customFormat="1" ht="72" customHeight="1" x14ac:dyDescent="0.2">
      <c r="B747" s="53">
        <f t="shared" si="5"/>
        <v>218</v>
      </c>
      <c r="C747" s="8"/>
      <c r="D747" s="7" t="s">
        <v>921</v>
      </c>
      <c r="E747" s="54" t="s">
        <v>922</v>
      </c>
      <c r="F747" s="7" t="s">
        <v>923</v>
      </c>
      <c r="G747" s="7" t="s">
        <v>58</v>
      </c>
      <c r="H747" s="7" t="s">
        <v>701</v>
      </c>
      <c r="I747" s="6">
        <v>9</v>
      </c>
      <c r="J747" s="5"/>
    </row>
    <row r="748" spans="2:10" s="9" customFormat="1" ht="12.75" x14ac:dyDescent="0.2">
      <c r="B748" s="60"/>
      <c r="C748" s="61"/>
      <c r="D748" s="61"/>
      <c r="E748" s="61"/>
      <c r="F748" s="61"/>
      <c r="G748" s="61"/>
      <c r="H748" s="61"/>
      <c r="I748" s="10">
        <f>+SUM(I724:I747)</f>
        <v>216</v>
      </c>
    </row>
    <row r="749" spans="2:10" s="9" customFormat="1" ht="15" customHeight="1" x14ac:dyDescent="0.2">
      <c r="B749" s="29" t="s">
        <v>924</v>
      </c>
      <c r="C749" s="30"/>
      <c r="D749" s="30"/>
      <c r="E749" s="30"/>
      <c r="F749" s="30"/>
      <c r="G749" s="30"/>
      <c r="H749" s="30"/>
      <c r="I749" s="31"/>
    </row>
    <row r="750" spans="2:10" s="9" customFormat="1" ht="38.25" x14ac:dyDescent="0.2">
      <c r="B750" s="53">
        <f>+B747+1</f>
        <v>219</v>
      </c>
      <c r="C750" s="8"/>
      <c r="D750" s="7" t="s">
        <v>925</v>
      </c>
      <c r="E750" s="54" t="s">
        <v>926</v>
      </c>
      <c r="F750" s="7" t="s">
        <v>927</v>
      </c>
      <c r="G750" s="7" t="s">
        <v>58</v>
      </c>
      <c r="H750" s="7" t="s">
        <v>928</v>
      </c>
      <c r="I750" s="6">
        <v>9</v>
      </c>
      <c r="J750" s="5"/>
    </row>
    <row r="751" spans="2:10" s="9" customFormat="1" ht="38.25" x14ac:dyDescent="0.2">
      <c r="B751" s="53">
        <f>+B750+1</f>
        <v>220</v>
      </c>
      <c r="C751" s="8"/>
      <c r="D751" s="7" t="s">
        <v>929</v>
      </c>
      <c r="E751" s="54" t="s">
        <v>930</v>
      </c>
      <c r="F751" s="7" t="s">
        <v>931</v>
      </c>
      <c r="G751" s="7" t="s">
        <v>58</v>
      </c>
      <c r="H751" s="7" t="s">
        <v>701</v>
      </c>
      <c r="I751" s="6">
        <v>9</v>
      </c>
      <c r="J751" s="5"/>
    </row>
    <row r="752" spans="2:10" s="9" customFormat="1" ht="38.25" x14ac:dyDescent="0.2">
      <c r="B752" s="53">
        <f t="shared" ref="B752:B761" si="6">+B751+1</f>
        <v>221</v>
      </c>
      <c r="C752" s="8"/>
      <c r="D752" s="7" t="s">
        <v>932</v>
      </c>
      <c r="E752" s="54" t="s">
        <v>933</v>
      </c>
      <c r="F752" s="7" t="s">
        <v>934</v>
      </c>
      <c r="G752" s="7" t="s">
        <v>58</v>
      </c>
      <c r="H752" s="7" t="s">
        <v>701</v>
      </c>
      <c r="I752" s="6">
        <v>9</v>
      </c>
      <c r="J752" s="5"/>
    </row>
    <row r="753" spans="2:10" s="9" customFormat="1" ht="63.75" x14ac:dyDescent="0.2">
      <c r="B753" s="53">
        <f t="shared" si="6"/>
        <v>222</v>
      </c>
      <c r="C753" s="8"/>
      <c r="D753" s="7" t="s">
        <v>935</v>
      </c>
      <c r="E753" s="54" t="s">
        <v>936</v>
      </c>
      <c r="F753" s="7" t="s">
        <v>937</v>
      </c>
      <c r="G753" s="7" t="s">
        <v>58</v>
      </c>
      <c r="H753" s="7" t="s">
        <v>701</v>
      </c>
      <c r="I753" s="6">
        <v>9</v>
      </c>
      <c r="J753" s="5"/>
    </row>
    <row r="754" spans="2:10" s="9" customFormat="1" ht="64.5" customHeight="1" x14ac:dyDescent="0.2">
      <c r="B754" s="53">
        <f t="shared" si="6"/>
        <v>223</v>
      </c>
      <c r="C754" s="8"/>
      <c r="D754" s="7" t="s">
        <v>938</v>
      </c>
      <c r="E754" s="54" t="s">
        <v>939</v>
      </c>
      <c r="F754" s="7" t="s">
        <v>940</v>
      </c>
      <c r="G754" s="7" t="s">
        <v>58</v>
      </c>
      <c r="H754" s="7" t="s">
        <v>701</v>
      </c>
      <c r="I754" s="6">
        <v>9</v>
      </c>
      <c r="J754" s="5"/>
    </row>
    <row r="755" spans="2:10" s="9" customFormat="1" ht="63.75" x14ac:dyDescent="0.2">
      <c r="B755" s="53">
        <f t="shared" si="6"/>
        <v>224</v>
      </c>
      <c r="C755" s="8"/>
      <c r="D755" s="7" t="s">
        <v>941</v>
      </c>
      <c r="E755" s="54" t="s">
        <v>942</v>
      </c>
      <c r="F755" s="7" t="s">
        <v>943</v>
      </c>
      <c r="G755" s="7" t="s">
        <v>58</v>
      </c>
      <c r="H755" s="7" t="s">
        <v>701</v>
      </c>
      <c r="I755" s="6">
        <v>9</v>
      </c>
      <c r="J755" s="5"/>
    </row>
    <row r="756" spans="2:10" s="9" customFormat="1" ht="38.25" x14ac:dyDescent="0.2">
      <c r="B756" s="53">
        <f t="shared" si="6"/>
        <v>225</v>
      </c>
      <c r="C756" s="8"/>
      <c r="D756" s="7" t="s">
        <v>944</v>
      </c>
      <c r="E756" s="54" t="s">
        <v>945</v>
      </c>
      <c r="F756" s="7" t="s">
        <v>946</v>
      </c>
      <c r="G756" s="7" t="s">
        <v>58</v>
      </c>
      <c r="H756" s="7" t="s">
        <v>701</v>
      </c>
      <c r="I756" s="6">
        <v>9</v>
      </c>
      <c r="J756" s="5"/>
    </row>
    <row r="757" spans="2:10" s="9" customFormat="1" ht="38.25" x14ac:dyDescent="0.2">
      <c r="B757" s="53">
        <f>+B756+1</f>
        <v>226</v>
      </c>
      <c r="C757" s="8"/>
      <c r="D757" s="7" t="s">
        <v>947</v>
      </c>
      <c r="E757" s="54" t="s">
        <v>948</v>
      </c>
      <c r="F757" s="7" t="s">
        <v>949</v>
      </c>
      <c r="G757" s="7" t="s">
        <v>58</v>
      </c>
      <c r="H757" s="7" t="s">
        <v>701</v>
      </c>
      <c r="I757" s="6">
        <v>9</v>
      </c>
      <c r="J757" s="5"/>
    </row>
    <row r="758" spans="2:10" s="9" customFormat="1" ht="38.25" x14ac:dyDescent="0.2">
      <c r="B758" s="53">
        <f t="shared" si="6"/>
        <v>227</v>
      </c>
      <c r="C758" s="8"/>
      <c r="D758" s="7" t="s">
        <v>950</v>
      </c>
      <c r="E758" s="54" t="s">
        <v>951</v>
      </c>
      <c r="F758" s="7" t="s">
        <v>952</v>
      </c>
      <c r="G758" s="7" t="s">
        <v>58</v>
      </c>
      <c r="H758" s="7" t="s">
        <v>701</v>
      </c>
      <c r="I758" s="6">
        <v>9</v>
      </c>
      <c r="J758" s="5"/>
    </row>
    <row r="759" spans="2:10" s="9" customFormat="1" ht="38.25" x14ac:dyDescent="0.2">
      <c r="B759" s="53">
        <f t="shared" si="6"/>
        <v>228</v>
      </c>
      <c r="C759" s="8"/>
      <c r="D759" s="7" t="s">
        <v>953</v>
      </c>
      <c r="E759" s="54" t="s">
        <v>954</v>
      </c>
      <c r="F759" s="7" t="s">
        <v>955</v>
      </c>
      <c r="G759" s="7" t="s">
        <v>58</v>
      </c>
      <c r="H759" s="7" t="s">
        <v>701</v>
      </c>
      <c r="I759" s="6">
        <v>9</v>
      </c>
      <c r="J759" s="5"/>
    </row>
    <row r="760" spans="2:10" s="9" customFormat="1" ht="38.25" x14ac:dyDescent="0.2">
      <c r="B760" s="53">
        <f t="shared" si="6"/>
        <v>229</v>
      </c>
      <c r="C760" s="8"/>
      <c r="D760" s="7" t="s">
        <v>956</v>
      </c>
      <c r="E760" s="54" t="s">
        <v>957</v>
      </c>
      <c r="F760" s="7" t="s">
        <v>958</v>
      </c>
      <c r="G760" s="7" t="s">
        <v>58</v>
      </c>
      <c r="H760" s="7" t="s">
        <v>701</v>
      </c>
      <c r="I760" s="6">
        <v>9</v>
      </c>
      <c r="J760" s="5"/>
    </row>
    <row r="761" spans="2:10" s="9" customFormat="1" ht="38.25" x14ac:dyDescent="0.2">
      <c r="B761" s="53">
        <f t="shared" si="6"/>
        <v>230</v>
      </c>
      <c r="C761" s="8"/>
      <c r="D761" s="7" t="s">
        <v>959</v>
      </c>
      <c r="E761" s="54" t="s">
        <v>960</v>
      </c>
      <c r="F761" s="7" t="s">
        <v>961</v>
      </c>
      <c r="G761" s="7" t="s">
        <v>58</v>
      </c>
      <c r="H761" s="7" t="s">
        <v>701</v>
      </c>
      <c r="I761" s="6">
        <v>9</v>
      </c>
      <c r="J761" s="5"/>
    </row>
    <row r="762" spans="2:10" s="9" customFormat="1" ht="12.75" x14ac:dyDescent="0.2">
      <c r="B762" s="48"/>
      <c r="C762" s="49"/>
      <c r="D762" s="49"/>
      <c r="E762" s="49"/>
      <c r="F762" s="49"/>
      <c r="G762" s="49"/>
      <c r="H762" s="49"/>
      <c r="I762" s="14">
        <f>+SUM(I750:I761)</f>
        <v>108</v>
      </c>
    </row>
    <row r="763" spans="2:10" s="9" customFormat="1" ht="15" customHeight="1" x14ac:dyDescent="0.2">
      <c r="B763" s="29" t="s">
        <v>962</v>
      </c>
      <c r="C763" s="30"/>
      <c r="D763" s="30"/>
      <c r="E763" s="30"/>
      <c r="F763" s="30"/>
      <c r="G763" s="30"/>
      <c r="H763" s="30"/>
      <c r="I763" s="31"/>
    </row>
    <row r="764" spans="2:10" s="9" customFormat="1" ht="38.25" x14ac:dyDescent="0.2">
      <c r="B764" s="53">
        <f>+B761+1</f>
        <v>231</v>
      </c>
      <c r="C764" s="8"/>
      <c r="D764" s="7" t="s">
        <v>963</v>
      </c>
      <c r="E764" s="54" t="s">
        <v>964</v>
      </c>
      <c r="F764" s="7" t="s">
        <v>965</v>
      </c>
      <c r="G764" s="7" t="s">
        <v>58</v>
      </c>
      <c r="H764" s="7" t="s">
        <v>701</v>
      </c>
      <c r="I764" s="6">
        <v>9</v>
      </c>
      <c r="J764" s="5"/>
    </row>
    <row r="765" spans="2:10" s="9" customFormat="1" ht="38.25" x14ac:dyDescent="0.2">
      <c r="B765" s="53">
        <f>+B764+1</f>
        <v>232</v>
      </c>
      <c r="C765" s="8"/>
      <c r="D765" s="7" t="s">
        <v>966</v>
      </c>
      <c r="E765" s="54" t="s">
        <v>967</v>
      </c>
      <c r="F765" s="7" t="s">
        <v>968</v>
      </c>
      <c r="G765" s="7" t="s">
        <v>58</v>
      </c>
      <c r="H765" s="7" t="s">
        <v>701</v>
      </c>
      <c r="I765" s="6">
        <v>9</v>
      </c>
      <c r="J765" s="5"/>
    </row>
    <row r="766" spans="2:10" s="9" customFormat="1" ht="51" x14ac:dyDescent="0.2">
      <c r="B766" s="53">
        <f t="shared" ref="B766:B772" si="7">+B765+1</f>
        <v>233</v>
      </c>
      <c r="C766" s="8"/>
      <c r="D766" s="7" t="s">
        <v>969</v>
      </c>
      <c r="E766" s="54" t="s">
        <v>970</v>
      </c>
      <c r="F766" s="7" t="s">
        <v>971</v>
      </c>
      <c r="G766" s="7" t="s">
        <v>58</v>
      </c>
      <c r="H766" s="7" t="s">
        <v>701</v>
      </c>
      <c r="I766" s="6">
        <v>9</v>
      </c>
      <c r="J766" s="5"/>
    </row>
    <row r="767" spans="2:10" s="9" customFormat="1" ht="67.5" customHeight="1" x14ac:dyDescent="0.2">
      <c r="B767" s="53">
        <f t="shared" si="7"/>
        <v>234</v>
      </c>
      <c r="C767" s="8"/>
      <c r="D767" s="7" t="s">
        <v>972</v>
      </c>
      <c r="E767" s="54" t="s">
        <v>973</v>
      </c>
      <c r="F767" s="7" t="s">
        <v>974</v>
      </c>
      <c r="G767" s="7" t="s">
        <v>58</v>
      </c>
      <c r="H767" s="7" t="s">
        <v>701</v>
      </c>
      <c r="I767" s="6">
        <v>9</v>
      </c>
      <c r="J767" s="5"/>
    </row>
    <row r="768" spans="2:10" s="9" customFormat="1" ht="63.75" x14ac:dyDescent="0.2">
      <c r="B768" s="53">
        <f t="shared" si="7"/>
        <v>235</v>
      </c>
      <c r="C768" s="8"/>
      <c r="D768" s="7" t="s">
        <v>975</v>
      </c>
      <c r="E768" s="54" t="s">
        <v>976</v>
      </c>
      <c r="F768" s="7" t="s">
        <v>977</v>
      </c>
      <c r="G768" s="7" t="s">
        <v>58</v>
      </c>
      <c r="H768" s="7" t="s">
        <v>701</v>
      </c>
      <c r="I768" s="6">
        <v>9</v>
      </c>
      <c r="J768" s="5"/>
    </row>
    <row r="769" spans="2:10" s="9" customFormat="1" ht="51" x14ac:dyDescent="0.2">
      <c r="B769" s="53">
        <f t="shared" si="7"/>
        <v>236</v>
      </c>
      <c r="C769" s="8"/>
      <c r="D769" s="7" t="s">
        <v>978</v>
      </c>
      <c r="E769" s="54" t="s">
        <v>979</v>
      </c>
      <c r="F769" s="7" t="s">
        <v>980</v>
      </c>
      <c r="G769" s="7" t="s">
        <v>58</v>
      </c>
      <c r="H769" s="7" t="s">
        <v>701</v>
      </c>
      <c r="I769" s="6">
        <v>9</v>
      </c>
      <c r="J769" s="5"/>
    </row>
    <row r="770" spans="2:10" s="9" customFormat="1" ht="38.25" x14ac:dyDescent="0.2">
      <c r="B770" s="53">
        <f t="shared" si="7"/>
        <v>237</v>
      </c>
      <c r="C770" s="8"/>
      <c r="D770" s="7" t="s">
        <v>981</v>
      </c>
      <c r="E770" s="54" t="s">
        <v>982</v>
      </c>
      <c r="F770" s="7" t="s">
        <v>983</v>
      </c>
      <c r="G770" s="7" t="s">
        <v>58</v>
      </c>
      <c r="H770" s="7" t="s">
        <v>701</v>
      </c>
      <c r="I770" s="6">
        <v>9</v>
      </c>
      <c r="J770" s="5"/>
    </row>
    <row r="771" spans="2:10" s="9" customFormat="1" ht="38.25" x14ac:dyDescent="0.2">
      <c r="B771" s="53">
        <f>+B770+1</f>
        <v>238</v>
      </c>
      <c r="C771" s="8"/>
      <c r="D771" s="7" t="s">
        <v>984</v>
      </c>
      <c r="E771" s="54" t="s">
        <v>985</v>
      </c>
      <c r="F771" s="7" t="s">
        <v>986</v>
      </c>
      <c r="G771" s="7" t="s">
        <v>58</v>
      </c>
      <c r="H771" s="7" t="s">
        <v>701</v>
      </c>
      <c r="I771" s="6">
        <v>9</v>
      </c>
      <c r="J771" s="5"/>
    </row>
    <row r="772" spans="2:10" s="9" customFormat="1" ht="38.25" x14ac:dyDescent="0.2">
      <c r="B772" s="53">
        <f t="shared" si="7"/>
        <v>239</v>
      </c>
      <c r="C772" s="8"/>
      <c r="D772" s="7" t="s">
        <v>987</v>
      </c>
      <c r="E772" s="54" t="s">
        <v>988</v>
      </c>
      <c r="F772" s="7" t="s">
        <v>989</v>
      </c>
      <c r="G772" s="7" t="s">
        <v>58</v>
      </c>
      <c r="H772" s="7" t="s">
        <v>701</v>
      </c>
      <c r="I772" s="6">
        <v>9</v>
      </c>
      <c r="J772" s="5"/>
    </row>
    <row r="773" spans="2:10" s="9" customFormat="1" ht="12.75" x14ac:dyDescent="0.2">
      <c r="B773" s="48"/>
      <c r="C773" s="49"/>
      <c r="D773" s="49"/>
      <c r="E773" s="49"/>
      <c r="F773" s="49"/>
      <c r="G773" s="49"/>
      <c r="H773" s="49"/>
      <c r="I773" s="14">
        <f>+SUM(I764:I772)</f>
        <v>81</v>
      </c>
    </row>
    <row r="774" spans="2:10" s="9" customFormat="1" ht="15" customHeight="1" x14ac:dyDescent="0.2">
      <c r="B774" s="29" t="s">
        <v>990</v>
      </c>
      <c r="C774" s="30"/>
      <c r="D774" s="30"/>
      <c r="E774" s="30"/>
      <c r="F774" s="30"/>
      <c r="G774" s="30"/>
      <c r="H774" s="30"/>
      <c r="I774" s="31"/>
    </row>
    <row r="775" spans="2:10" s="9" customFormat="1" ht="12.75" x14ac:dyDescent="0.2">
      <c r="B775" s="53">
        <f>+B772+1</f>
        <v>240</v>
      </c>
      <c r="C775" s="8"/>
      <c r="D775" s="7" t="s">
        <v>991</v>
      </c>
      <c r="E775" s="54" t="s">
        <v>992</v>
      </c>
      <c r="F775" s="7" t="s">
        <v>993</v>
      </c>
      <c r="G775" s="7" t="s">
        <v>58</v>
      </c>
      <c r="H775" s="7" t="s">
        <v>701</v>
      </c>
      <c r="I775" s="6">
        <v>9</v>
      </c>
      <c r="J775" s="5"/>
    </row>
    <row r="776" spans="2:10" s="9" customFormat="1" ht="51" x14ac:dyDescent="0.2">
      <c r="B776" s="53">
        <f>+B775+1</f>
        <v>241</v>
      </c>
      <c r="C776" s="8"/>
      <c r="D776" s="7" t="s">
        <v>994</v>
      </c>
      <c r="E776" s="54" t="s">
        <v>995</v>
      </c>
      <c r="F776" s="7" t="s">
        <v>996</v>
      </c>
      <c r="G776" s="7" t="s">
        <v>58</v>
      </c>
      <c r="H776" s="7" t="s">
        <v>701</v>
      </c>
      <c r="I776" s="6">
        <v>9</v>
      </c>
      <c r="J776" s="5"/>
    </row>
    <row r="777" spans="2:10" s="9" customFormat="1" ht="27.75" customHeight="1" x14ac:dyDescent="0.2">
      <c r="B777" s="53">
        <f>+B776+1</f>
        <v>242</v>
      </c>
      <c r="C777" s="8"/>
      <c r="D777" s="7" t="s">
        <v>997</v>
      </c>
      <c r="E777" s="54" t="s">
        <v>998</v>
      </c>
      <c r="F777" s="7" t="s">
        <v>999</v>
      </c>
      <c r="G777" s="7" t="s">
        <v>58</v>
      </c>
      <c r="H777" s="7" t="s">
        <v>701</v>
      </c>
      <c r="I777" s="6">
        <v>9</v>
      </c>
      <c r="J777" s="5"/>
    </row>
    <row r="778" spans="2:10" s="9" customFormat="1" ht="12.75" x14ac:dyDescent="0.2">
      <c r="B778" s="48"/>
      <c r="C778" s="49"/>
      <c r="D778" s="49"/>
      <c r="E778" s="49"/>
      <c r="F778" s="49"/>
      <c r="G778" s="49"/>
      <c r="H778" s="49"/>
      <c r="I778" s="14">
        <f>+SUM(I775:I777)</f>
        <v>27</v>
      </c>
    </row>
    <row r="779" spans="2:10" s="9" customFormat="1" ht="15" customHeight="1" x14ac:dyDescent="0.2">
      <c r="B779" s="29" t="s">
        <v>1000</v>
      </c>
      <c r="C779" s="30"/>
      <c r="D779" s="30"/>
      <c r="E779" s="30"/>
      <c r="F779" s="30"/>
      <c r="G779" s="30"/>
      <c r="H779" s="30"/>
      <c r="I779" s="31"/>
    </row>
    <row r="780" spans="2:10" s="9" customFormat="1" ht="117" customHeight="1" x14ac:dyDescent="0.2">
      <c r="B780" s="53">
        <f>+B777+1</f>
        <v>243</v>
      </c>
      <c r="C780" s="8"/>
      <c r="D780" s="7" t="s">
        <v>1001</v>
      </c>
      <c r="E780" s="54" t="s">
        <v>1002</v>
      </c>
      <c r="F780" s="7" t="s">
        <v>1003</v>
      </c>
      <c r="G780" s="7" t="s">
        <v>58</v>
      </c>
      <c r="H780" s="7" t="s">
        <v>701</v>
      </c>
      <c r="I780" s="6">
        <v>9</v>
      </c>
      <c r="J780" s="5"/>
    </row>
    <row r="781" spans="2:10" s="9" customFormat="1" ht="135.75" customHeight="1" x14ac:dyDescent="0.2">
      <c r="B781" s="53">
        <f>+B780+1</f>
        <v>244</v>
      </c>
      <c r="C781" s="8"/>
      <c r="D781" s="7" t="s">
        <v>1004</v>
      </c>
      <c r="E781" s="54" t="s">
        <v>1005</v>
      </c>
      <c r="F781" s="7" t="s">
        <v>1006</v>
      </c>
      <c r="G781" s="7" t="s">
        <v>58</v>
      </c>
      <c r="H781" s="7" t="s">
        <v>701</v>
      </c>
      <c r="I781" s="6">
        <v>9</v>
      </c>
      <c r="J781" s="5"/>
    </row>
    <row r="782" spans="2:10" s="9" customFormat="1" ht="134.25" customHeight="1" x14ac:dyDescent="0.2">
      <c r="B782" s="53">
        <f t="shared" ref="B782:B785" si="8">+B781+1</f>
        <v>245</v>
      </c>
      <c r="C782" s="8"/>
      <c r="D782" s="7" t="s">
        <v>1007</v>
      </c>
      <c r="E782" s="54" t="s">
        <v>1008</v>
      </c>
      <c r="F782" s="7" t="s">
        <v>1009</v>
      </c>
      <c r="G782" s="7" t="s">
        <v>58</v>
      </c>
      <c r="H782" s="7" t="s">
        <v>701</v>
      </c>
      <c r="I782" s="6">
        <v>9</v>
      </c>
      <c r="J782" s="5"/>
    </row>
    <row r="783" spans="2:10" s="9" customFormat="1" ht="114.75" customHeight="1" x14ac:dyDescent="0.2">
      <c r="B783" s="53">
        <f t="shared" si="8"/>
        <v>246</v>
      </c>
      <c r="C783" s="8"/>
      <c r="D783" s="7" t="s">
        <v>1010</v>
      </c>
      <c r="E783" s="54" t="s">
        <v>1011</v>
      </c>
      <c r="F783" s="7" t="s">
        <v>1012</v>
      </c>
      <c r="G783" s="7" t="s">
        <v>58</v>
      </c>
      <c r="H783" s="7" t="s">
        <v>1013</v>
      </c>
      <c r="I783" s="6">
        <v>9</v>
      </c>
      <c r="J783" s="5"/>
    </row>
    <row r="784" spans="2:10" s="9" customFormat="1" ht="127.5" customHeight="1" x14ac:dyDescent="0.2">
      <c r="B784" s="53">
        <f t="shared" si="8"/>
        <v>247</v>
      </c>
      <c r="C784" s="8"/>
      <c r="D784" s="7" t="s">
        <v>1014</v>
      </c>
      <c r="E784" s="54" t="s">
        <v>1015</v>
      </c>
      <c r="F784" s="7" t="s">
        <v>1016</v>
      </c>
      <c r="G784" s="7" t="s">
        <v>58</v>
      </c>
      <c r="H784" s="7" t="s">
        <v>701</v>
      </c>
      <c r="I784" s="6">
        <v>9</v>
      </c>
      <c r="J784" s="5"/>
    </row>
    <row r="785" spans="2:10" s="9" customFormat="1" ht="128.25" customHeight="1" x14ac:dyDescent="0.2">
      <c r="B785" s="53">
        <f t="shared" si="8"/>
        <v>248</v>
      </c>
      <c r="C785" s="8"/>
      <c r="D785" s="7" t="s">
        <v>1017</v>
      </c>
      <c r="E785" s="54" t="s">
        <v>1018</v>
      </c>
      <c r="F785" s="7" t="s">
        <v>1019</v>
      </c>
      <c r="G785" s="7" t="s">
        <v>58</v>
      </c>
      <c r="H785" s="7" t="s">
        <v>701</v>
      </c>
      <c r="I785" s="6">
        <v>9</v>
      </c>
      <c r="J785" s="5"/>
    </row>
    <row r="786" spans="2:10" s="9" customFormat="1" ht="12.75" x14ac:dyDescent="0.2">
      <c r="B786" s="48"/>
      <c r="C786" s="49"/>
      <c r="D786" s="49"/>
      <c r="E786" s="49"/>
      <c r="F786" s="49"/>
      <c r="G786" s="49"/>
      <c r="H786" s="49"/>
      <c r="I786" s="14">
        <f>+SUM(I780:I785)</f>
        <v>54</v>
      </c>
    </row>
    <row r="787" spans="2:10" s="9" customFormat="1" ht="15" customHeight="1" x14ac:dyDescent="0.2">
      <c r="B787" s="29" t="s">
        <v>1020</v>
      </c>
      <c r="C787" s="30"/>
      <c r="D787" s="30"/>
      <c r="E787" s="30"/>
      <c r="F787" s="30"/>
      <c r="G787" s="30"/>
      <c r="H787" s="30"/>
      <c r="I787" s="31"/>
    </row>
    <row r="788" spans="2:10" s="9" customFormat="1" ht="56.25" customHeight="1" x14ac:dyDescent="0.2">
      <c r="B788" s="53">
        <f>+B785+1</f>
        <v>249</v>
      </c>
      <c r="C788" s="8"/>
      <c r="D788" s="7" t="s">
        <v>1021</v>
      </c>
      <c r="E788" s="54" t="s">
        <v>1022</v>
      </c>
      <c r="F788" s="7" t="s">
        <v>1023</v>
      </c>
      <c r="G788" s="7" t="s">
        <v>58</v>
      </c>
      <c r="H788" s="7" t="s">
        <v>701</v>
      </c>
      <c r="I788" s="6">
        <v>9</v>
      </c>
      <c r="J788" s="5"/>
    </row>
    <row r="789" spans="2:10" s="9" customFormat="1" ht="42" customHeight="1" x14ac:dyDescent="0.2">
      <c r="B789" s="53">
        <f>+B788+1</f>
        <v>250</v>
      </c>
      <c r="C789" s="8"/>
      <c r="D789" s="7" t="s">
        <v>1024</v>
      </c>
      <c r="E789" s="54" t="s">
        <v>1025</v>
      </c>
      <c r="F789" s="7" t="s">
        <v>1026</v>
      </c>
      <c r="G789" s="7" t="s">
        <v>58</v>
      </c>
      <c r="H789" s="7" t="s">
        <v>701</v>
      </c>
      <c r="I789" s="6">
        <v>9</v>
      </c>
      <c r="J789" s="5"/>
    </row>
    <row r="790" spans="2:10" s="9" customFormat="1" ht="133.5" customHeight="1" x14ac:dyDescent="0.2">
      <c r="B790" s="53">
        <f t="shared" ref="B790:B813" si="9">+B789+1</f>
        <v>251</v>
      </c>
      <c r="C790" s="8"/>
      <c r="D790" s="7" t="s">
        <v>1027</v>
      </c>
      <c r="E790" s="54" t="s">
        <v>1028</v>
      </c>
      <c r="F790" s="7" t="s">
        <v>1029</v>
      </c>
      <c r="G790" s="7" t="s">
        <v>58</v>
      </c>
      <c r="H790" s="7" t="s">
        <v>701</v>
      </c>
      <c r="I790" s="6">
        <v>9</v>
      </c>
      <c r="J790" s="5"/>
    </row>
    <row r="791" spans="2:10" s="9" customFormat="1" ht="117.75" customHeight="1" x14ac:dyDescent="0.2">
      <c r="B791" s="53">
        <f t="shared" si="9"/>
        <v>252</v>
      </c>
      <c r="C791" s="8"/>
      <c r="D791" s="7" t="s">
        <v>1030</v>
      </c>
      <c r="E791" s="54" t="s">
        <v>1031</v>
      </c>
      <c r="F791" s="7" t="s">
        <v>1032</v>
      </c>
      <c r="G791" s="7" t="s">
        <v>58</v>
      </c>
      <c r="H791" s="7" t="s">
        <v>701</v>
      </c>
      <c r="I791" s="6">
        <v>9</v>
      </c>
      <c r="J791" s="5"/>
    </row>
    <row r="792" spans="2:10" s="9" customFormat="1" ht="126" customHeight="1" x14ac:dyDescent="0.2">
      <c r="B792" s="53">
        <f t="shared" si="9"/>
        <v>253</v>
      </c>
      <c r="C792" s="8"/>
      <c r="D792" s="7" t="s">
        <v>1033</v>
      </c>
      <c r="E792" s="54" t="s">
        <v>1034</v>
      </c>
      <c r="F792" s="7" t="s">
        <v>1035</v>
      </c>
      <c r="G792" s="7" t="s">
        <v>58</v>
      </c>
      <c r="H792" s="7" t="s">
        <v>701</v>
      </c>
      <c r="I792" s="6">
        <v>9</v>
      </c>
      <c r="J792" s="5"/>
    </row>
    <row r="793" spans="2:10" s="9" customFormat="1" ht="12.75" x14ac:dyDescent="0.2">
      <c r="B793" s="53">
        <f t="shared" si="9"/>
        <v>254</v>
      </c>
      <c r="C793" s="8"/>
      <c r="D793" s="7" t="s">
        <v>1036</v>
      </c>
      <c r="E793" s="54" t="s">
        <v>1037</v>
      </c>
      <c r="F793" s="7" t="s">
        <v>1038</v>
      </c>
      <c r="G793" s="7" t="s">
        <v>58</v>
      </c>
      <c r="H793" s="7" t="s">
        <v>701</v>
      </c>
      <c r="I793" s="6">
        <v>9</v>
      </c>
      <c r="J793" s="5"/>
    </row>
    <row r="794" spans="2:10" s="9" customFormat="1" ht="12.75" x14ac:dyDescent="0.2">
      <c r="B794" s="53">
        <f t="shared" si="9"/>
        <v>255</v>
      </c>
      <c r="C794" s="8"/>
      <c r="D794" s="7" t="s">
        <v>1039</v>
      </c>
      <c r="E794" s="54" t="s">
        <v>1040</v>
      </c>
      <c r="F794" s="7" t="s">
        <v>1041</v>
      </c>
      <c r="G794" s="7" t="s">
        <v>58</v>
      </c>
      <c r="H794" s="7" t="s">
        <v>701</v>
      </c>
      <c r="I794" s="6">
        <v>9</v>
      </c>
      <c r="J794" s="5"/>
    </row>
    <row r="795" spans="2:10" s="9" customFormat="1" ht="160.5" customHeight="1" x14ac:dyDescent="0.2">
      <c r="B795" s="53">
        <f t="shared" si="9"/>
        <v>256</v>
      </c>
      <c r="C795" s="8"/>
      <c r="D795" s="7" t="s">
        <v>1042</v>
      </c>
      <c r="E795" s="54" t="s">
        <v>1043</v>
      </c>
      <c r="F795" s="7" t="s">
        <v>1044</v>
      </c>
      <c r="G795" s="7" t="s">
        <v>58</v>
      </c>
      <c r="H795" s="7" t="s">
        <v>1013</v>
      </c>
      <c r="I795" s="6">
        <v>9</v>
      </c>
      <c r="J795" s="5"/>
    </row>
    <row r="796" spans="2:10" s="9" customFormat="1" ht="56.25" customHeight="1" x14ac:dyDescent="0.2">
      <c r="B796" s="53">
        <f t="shared" si="9"/>
        <v>257</v>
      </c>
      <c r="C796" s="8"/>
      <c r="D796" s="7" t="s">
        <v>1045</v>
      </c>
      <c r="E796" s="54" t="s">
        <v>1046</v>
      </c>
      <c r="F796" s="7" t="s">
        <v>1047</v>
      </c>
      <c r="G796" s="7" t="s">
        <v>58</v>
      </c>
      <c r="H796" s="7" t="s">
        <v>701</v>
      </c>
      <c r="I796" s="6">
        <v>9</v>
      </c>
      <c r="J796" s="5"/>
    </row>
    <row r="797" spans="2:10" s="9" customFormat="1" ht="174" customHeight="1" x14ac:dyDescent="0.2">
      <c r="B797" s="53">
        <f t="shared" si="9"/>
        <v>258</v>
      </c>
      <c r="C797" s="8"/>
      <c r="D797" s="7" t="s">
        <v>1048</v>
      </c>
      <c r="E797" s="54" t="s">
        <v>1049</v>
      </c>
      <c r="F797" s="7" t="s">
        <v>1050</v>
      </c>
      <c r="G797" s="7" t="s">
        <v>58</v>
      </c>
      <c r="H797" s="7" t="s">
        <v>701</v>
      </c>
      <c r="I797" s="6">
        <v>9</v>
      </c>
      <c r="J797" s="5"/>
    </row>
    <row r="798" spans="2:10" s="9" customFormat="1" ht="144" customHeight="1" x14ac:dyDescent="0.2">
      <c r="B798" s="53">
        <f t="shared" si="9"/>
        <v>259</v>
      </c>
      <c r="C798" s="8"/>
      <c r="D798" s="7" t="s">
        <v>1051</v>
      </c>
      <c r="E798" s="54" t="s">
        <v>1052</v>
      </c>
      <c r="F798" s="7" t="s">
        <v>1053</v>
      </c>
      <c r="G798" s="7" t="s">
        <v>58</v>
      </c>
      <c r="H798" s="7" t="s">
        <v>701</v>
      </c>
      <c r="I798" s="6">
        <v>9</v>
      </c>
      <c r="J798" s="5"/>
    </row>
    <row r="799" spans="2:10" s="9" customFormat="1" ht="140.25" x14ac:dyDescent="0.2">
      <c r="B799" s="53">
        <f t="shared" si="9"/>
        <v>260</v>
      </c>
      <c r="C799" s="8"/>
      <c r="D799" s="7" t="s">
        <v>1054</v>
      </c>
      <c r="E799" s="54" t="s">
        <v>1055</v>
      </c>
      <c r="F799" s="7" t="s">
        <v>1056</v>
      </c>
      <c r="G799" s="7" t="s">
        <v>58</v>
      </c>
      <c r="H799" s="7" t="s">
        <v>785</v>
      </c>
      <c r="I799" s="6">
        <v>9</v>
      </c>
      <c r="J799" s="5"/>
    </row>
    <row r="800" spans="2:10" s="9" customFormat="1" ht="158.25" customHeight="1" x14ac:dyDescent="0.2">
      <c r="B800" s="53">
        <f>+B799+1</f>
        <v>261</v>
      </c>
      <c r="C800" s="8"/>
      <c r="D800" s="7" t="s">
        <v>1057</v>
      </c>
      <c r="E800" s="54" t="s">
        <v>1058</v>
      </c>
      <c r="F800" s="7" t="s">
        <v>1059</v>
      </c>
      <c r="G800" s="7" t="s">
        <v>58</v>
      </c>
      <c r="H800" s="7" t="s">
        <v>785</v>
      </c>
      <c r="I800" s="6">
        <v>9</v>
      </c>
      <c r="J800" s="5"/>
    </row>
    <row r="801" spans="2:10" s="9" customFormat="1" ht="144" customHeight="1" x14ac:dyDescent="0.2">
      <c r="B801" s="53">
        <f t="shared" si="9"/>
        <v>262</v>
      </c>
      <c r="C801" s="8"/>
      <c r="D801" s="7" t="s">
        <v>1060</v>
      </c>
      <c r="E801" s="54" t="s">
        <v>1061</v>
      </c>
      <c r="F801" s="7" t="s">
        <v>1062</v>
      </c>
      <c r="G801" s="7" t="s">
        <v>58</v>
      </c>
      <c r="H801" s="7" t="s">
        <v>785</v>
      </c>
      <c r="I801" s="6">
        <v>9</v>
      </c>
      <c r="J801" s="5"/>
    </row>
    <row r="802" spans="2:10" s="9" customFormat="1" ht="168" customHeight="1" x14ac:dyDescent="0.2">
      <c r="B802" s="53">
        <f t="shared" si="9"/>
        <v>263</v>
      </c>
      <c r="C802" s="8"/>
      <c r="D802" s="7" t="s">
        <v>1063</v>
      </c>
      <c r="E802" s="54" t="s">
        <v>1064</v>
      </c>
      <c r="F802" s="7" t="s">
        <v>1065</v>
      </c>
      <c r="G802" s="7" t="s">
        <v>58</v>
      </c>
      <c r="H802" s="7" t="s">
        <v>785</v>
      </c>
      <c r="I802" s="6">
        <v>9</v>
      </c>
      <c r="J802" s="5"/>
    </row>
    <row r="803" spans="2:10" s="9" customFormat="1" ht="204" customHeight="1" x14ac:dyDescent="0.2">
      <c r="B803" s="53">
        <f t="shared" si="9"/>
        <v>264</v>
      </c>
      <c r="C803" s="8"/>
      <c r="D803" s="7" t="s">
        <v>1066</v>
      </c>
      <c r="E803" s="54" t="s">
        <v>1067</v>
      </c>
      <c r="F803" s="7" t="s">
        <v>1068</v>
      </c>
      <c r="G803" s="7" t="s">
        <v>58</v>
      </c>
      <c r="H803" s="7" t="s">
        <v>785</v>
      </c>
      <c r="I803" s="6">
        <v>9</v>
      </c>
      <c r="J803" s="5"/>
    </row>
    <row r="804" spans="2:10" s="9" customFormat="1" ht="165" customHeight="1" x14ac:dyDescent="0.2">
      <c r="B804" s="53">
        <f t="shared" si="9"/>
        <v>265</v>
      </c>
      <c r="C804" s="8"/>
      <c r="D804" s="7" t="s">
        <v>1069</v>
      </c>
      <c r="E804" s="54" t="s">
        <v>1070</v>
      </c>
      <c r="F804" s="7" t="s">
        <v>1071</v>
      </c>
      <c r="G804" s="7" t="s">
        <v>58</v>
      </c>
      <c r="H804" s="7" t="s">
        <v>785</v>
      </c>
      <c r="I804" s="6">
        <v>9</v>
      </c>
      <c r="J804" s="5"/>
    </row>
    <row r="805" spans="2:10" s="9" customFormat="1" ht="264.75" customHeight="1" x14ac:dyDescent="0.2">
      <c r="B805" s="53">
        <f t="shared" si="9"/>
        <v>266</v>
      </c>
      <c r="C805" s="8"/>
      <c r="D805" s="7" t="s">
        <v>1072</v>
      </c>
      <c r="E805" s="54" t="s">
        <v>1073</v>
      </c>
      <c r="F805" s="7" t="s">
        <v>1074</v>
      </c>
      <c r="G805" s="7" t="s">
        <v>58</v>
      </c>
      <c r="H805" s="7" t="s">
        <v>785</v>
      </c>
      <c r="I805" s="6">
        <v>9</v>
      </c>
      <c r="J805" s="5"/>
    </row>
    <row r="806" spans="2:10" s="9" customFormat="1" ht="149.25" customHeight="1" x14ac:dyDescent="0.2">
      <c r="B806" s="53">
        <f t="shared" si="9"/>
        <v>267</v>
      </c>
      <c r="C806" s="8"/>
      <c r="D806" s="7" t="s">
        <v>1075</v>
      </c>
      <c r="E806" s="54" t="s">
        <v>1076</v>
      </c>
      <c r="F806" s="7" t="s">
        <v>1077</v>
      </c>
      <c r="G806" s="7" t="s">
        <v>58</v>
      </c>
      <c r="H806" s="7" t="s">
        <v>785</v>
      </c>
      <c r="I806" s="6">
        <v>9</v>
      </c>
      <c r="J806" s="5"/>
    </row>
    <row r="807" spans="2:10" s="9" customFormat="1" ht="147.75" customHeight="1" x14ac:dyDescent="0.2">
      <c r="B807" s="53">
        <f t="shared" si="9"/>
        <v>268</v>
      </c>
      <c r="C807" s="8"/>
      <c r="D807" s="7" t="s">
        <v>1078</v>
      </c>
      <c r="E807" s="54" t="s">
        <v>1079</v>
      </c>
      <c r="F807" s="7" t="s">
        <v>1080</v>
      </c>
      <c r="G807" s="7" t="s">
        <v>58</v>
      </c>
      <c r="H807" s="7" t="s">
        <v>785</v>
      </c>
      <c r="I807" s="6">
        <v>9</v>
      </c>
      <c r="J807" s="5"/>
    </row>
    <row r="808" spans="2:10" s="9" customFormat="1" ht="144" customHeight="1" x14ac:dyDescent="0.2">
      <c r="B808" s="53">
        <f t="shared" si="9"/>
        <v>269</v>
      </c>
      <c r="C808" s="8"/>
      <c r="D808" s="7" t="s">
        <v>1081</v>
      </c>
      <c r="E808" s="54" t="s">
        <v>1082</v>
      </c>
      <c r="F808" s="7" t="s">
        <v>1083</v>
      </c>
      <c r="G808" s="7" t="s">
        <v>58</v>
      </c>
      <c r="H808" s="7" t="s">
        <v>785</v>
      </c>
      <c r="I808" s="6">
        <v>9</v>
      </c>
      <c r="J808" s="5"/>
    </row>
    <row r="809" spans="2:10" s="9" customFormat="1" ht="140.25" x14ac:dyDescent="0.2">
      <c r="B809" s="53">
        <f t="shared" si="9"/>
        <v>270</v>
      </c>
      <c r="C809" s="8"/>
      <c r="D809" s="7" t="s">
        <v>1084</v>
      </c>
      <c r="E809" s="54" t="s">
        <v>1085</v>
      </c>
      <c r="F809" s="7" t="s">
        <v>1086</v>
      </c>
      <c r="G809" s="7" t="s">
        <v>58</v>
      </c>
      <c r="H809" s="7" t="s">
        <v>785</v>
      </c>
      <c r="I809" s="6">
        <v>9</v>
      </c>
      <c r="J809" s="5"/>
    </row>
    <row r="810" spans="2:10" s="9" customFormat="1" ht="145.5" customHeight="1" x14ac:dyDescent="0.2">
      <c r="B810" s="53">
        <f>+B809+1</f>
        <v>271</v>
      </c>
      <c r="C810" s="8"/>
      <c r="D810" s="7" t="s">
        <v>1087</v>
      </c>
      <c r="E810" s="54" t="s">
        <v>1088</v>
      </c>
      <c r="F810" s="7" t="s">
        <v>1089</v>
      </c>
      <c r="G810" s="7" t="s">
        <v>58</v>
      </c>
      <c r="H810" s="7" t="s">
        <v>785</v>
      </c>
      <c r="I810" s="6">
        <v>9</v>
      </c>
      <c r="J810" s="5"/>
    </row>
    <row r="811" spans="2:10" s="9" customFormat="1" ht="159" customHeight="1" x14ac:dyDescent="0.2">
      <c r="B811" s="53">
        <f t="shared" si="9"/>
        <v>272</v>
      </c>
      <c r="C811" s="8"/>
      <c r="D811" s="7" t="s">
        <v>1090</v>
      </c>
      <c r="E811" s="54" t="s">
        <v>1091</v>
      </c>
      <c r="F811" s="7" t="s">
        <v>1092</v>
      </c>
      <c r="G811" s="7" t="s">
        <v>58</v>
      </c>
      <c r="H811" s="7" t="s">
        <v>785</v>
      </c>
      <c r="I811" s="6">
        <v>9</v>
      </c>
      <c r="J811" s="5"/>
    </row>
    <row r="812" spans="2:10" s="9" customFormat="1" ht="156.75" customHeight="1" x14ac:dyDescent="0.2">
      <c r="B812" s="53">
        <f t="shared" si="9"/>
        <v>273</v>
      </c>
      <c r="C812" s="8"/>
      <c r="D812" s="7" t="s">
        <v>1093</v>
      </c>
      <c r="E812" s="54" t="s">
        <v>1094</v>
      </c>
      <c r="F812" s="7" t="s">
        <v>1095</v>
      </c>
      <c r="G812" s="7" t="s">
        <v>58</v>
      </c>
      <c r="H812" s="7" t="s">
        <v>785</v>
      </c>
      <c r="I812" s="6">
        <v>9</v>
      </c>
      <c r="J812" s="5"/>
    </row>
    <row r="813" spans="2:10" s="9" customFormat="1" ht="162" customHeight="1" x14ac:dyDescent="0.2">
      <c r="B813" s="53">
        <f t="shared" si="9"/>
        <v>274</v>
      </c>
      <c r="C813" s="8"/>
      <c r="D813" s="7" t="s">
        <v>1096</v>
      </c>
      <c r="E813" s="54" t="s">
        <v>1097</v>
      </c>
      <c r="F813" s="7" t="s">
        <v>1098</v>
      </c>
      <c r="G813" s="7" t="s">
        <v>58</v>
      </c>
      <c r="H813" s="7" t="s">
        <v>785</v>
      </c>
      <c r="I813" s="6">
        <v>9</v>
      </c>
      <c r="J813" s="5"/>
    </row>
    <row r="814" spans="2:10" s="15" customFormat="1" ht="16.5" customHeight="1" x14ac:dyDescent="0.25">
      <c r="B814" s="48"/>
      <c r="C814" s="49"/>
      <c r="D814" s="49"/>
      <c r="E814" s="49"/>
      <c r="F814" s="50"/>
      <c r="G814" s="50"/>
      <c r="H814" s="50"/>
      <c r="I814" s="14">
        <f>+SUM(I788:I813)</f>
        <v>234</v>
      </c>
    </row>
    <row r="815" spans="2:10" ht="38.25" customHeight="1" thickBot="1" x14ac:dyDescent="0.3">
      <c r="B815" s="63" t="s">
        <v>1099</v>
      </c>
      <c r="C815" s="64"/>
      <c r="D815" s="64"/>
      <c r="E815" s="64"/>
      <c r="F815" s="64"/>
      <c r="G815" s="64"/>
      <c r="H815" s="64"/>
      <c r="I815" s="65">
        <f>+I814+I484+I415+I243+I196+I177+I135+I110+I27+I17+I659+I691+I694+I701+I711+I722+I748+I762+I773+I778+I786+I290+I342+I361+I388</f>
        <v>1628</v>
      </c>
    </row>
    <row r="816" spans="2:10" ht="16.5" customHeight="1" thickTop="1" x14ac:dyDescent="0.25"/>
  </sheetData>
  <autoFilter ref="B5:I815" xr:uid="{00000000-0009-0000-0000-000000000000}"/>
  <mergeCells count="40">
    <mergeCell ref="B815:H815"/>
    <mergeCell ref="B749:I749"/>
    <mergeCell ref="B763:I763"/>
    <mergeCell ref="B774:I774"/>
    <mergeCell ref="B779:I779"/>
    <mergeCell ref="B787:I787"/>
    <mergeCell ref="B723:I723"/>
    <mergeCell ref="B343:I343"/>
    <mergeCell ref="B362:I362"/>
    <mergeCell ref="B389:I389"/>
    <mergeCell ref="B416:I416"/>
    <mergeCell ref="B485:I485"/>
    <mergeCell ref="B660:I660"/>
    <mergeCell ref="B661:I661"/>
    <mergeCell ref="B692:I692"/>
    <mergeCell ref="B695:I695"/>
    <mergeCell ref="B702:I702"/>
    <mergeCell ref="B712:I712"/>
    <mergeCell ref="B291:I291"/>
    <mergeCell ref="H5:H6"/>
    <mergeCell ref="I5:I6"/>
    <mergeCell ref="B7:I7"/>
    <mergeCell ref="B18:I18"/>
    <mergeCell ref="B19:I19"/>
    <mergeCell ref="B28:I28"/>
    <mergeCell ref="B111:I111"/>
    <mergeCell ref="B136:I136"/>
    <mergeCell ref="B178:I178"/>
    <mergeCell ref="B197:I197"/>
    <mergeCell ref="B244:I244"/>
    <mergeCell ref="B1:I1"/>
    <mergeCell ref="B2:I2"/>
    <mergeCell ref="B3:I3"/>
    <mergeCell ref="B4:I4"/>
    <mergeCell ref="B5:B6"/>
    <mergeCell ref="C5:C6"/>
    <mergeCell ref="D5:D6"/>
    <mergeCell ref="E5:E6"/>
    <mergeCell ref="F5:F6"/>
    <mergeCell ref="G5:G6"/>
  </mergeCells>
  <printOptions horizontalCentered="1"/>
  <pageMargins left="0.39370078740157483" right="0.39370078740157483" top="0.59055118110236227" bottom="0.59055118110236227" header="0.23622047244094491" footer="0.19685039370078741"/>
  <pageSetup scale="20" fitToHeight="0" pageOrder="overThenDown" orientation="portrait" r:id="rId1"/>
  <headerFooter alignWithMargins="0">
    <oddFooter>&amp;F&amp;RPágina &amp;P</oddFooter>
  </headerFooter>
  <ignoredErrors>
    <ignoredError sqref="H646:H654 H471 H464:H470 H425:H463"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1CC320C959BD54CA9EFA3BACAD657E9" ma:contentTypeVersion="12" ma:contentTypeDescription="Create a new document." ma:contentTypeScope="" ma:versionID="c5c7819d261e6c6bf4457cb4952b78e4">
  <xsd:schema xmlns:xsd="http://www.w3.org/2001/XMLSchema" xmlns:xs="http://www.w3.org/2001/XMLSchema" xmlns:p="http://schemas.microsoft.com/office/2006/metadata/properties" xmlns:ns3="61536970-346c-43ba-8fbf-21528ab5361a" xmlns:ns4="5408205b-6c3e-47e4-9446-2a25ad09d636" targetNamespace="http://schemas.microsoft.com/office/2006/metadata/properties" ma:root="true" ma:fieldsID="39bc2c5cb2f08eb88227b342fee0e0db" ns3:_="" ns4:_="">
    <xsd:import namespace="61536970-346c-43ba-8fbf-21528ab5361a"/>
    <xsd:import namespace="5408205b-6c3e-47e4-9446-2a25ad09d636"/>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536970-346c-43ba-8fbf-21528ab536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408205b-6c3e-47e4-9446-2a25ad09d63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8663473-DCD6-4356-95C3-058F367CE3A2}">
  <ds:schemaRefs>
    <ds:schemaRef ds:uri="http://schemas.microsoft.com/sharepoint/v3/contenttype/forms"/>
  </ds:schemaRefs>
</ds:datastoreItem>
</file>

<file path=customXml/itemProps2.xml><?xml version="1.0" encoding="utf-8"?>
<ds:datastoreItem xmlns:ds="http://schemas.openxmlformats.org/officeDocument/2006/customXml" ds:itemID="{60B4A143-4CA5-4FDC-AFA7-C58B556580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536970-346c-43ba-8fbf-21528ab5361a"/>
    <ds:schemaRef ds:uri="5408205b-6c3e-47e4-9446-2a25ad09d6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660E6D1-DFD4-4356-A00D-DD1066800156}">
  <ds:schemaRefs>
    <ds:schemaRef ds:uri="http://schemas.microsoft.com/office/2006/metadata/properties"/>
    <ds:schemaRef ds:uri="5408205b-6c3e-47e4-9446-2a25ad09d636"/>
    <ds:schemaRef ds:uri="http://www.w3.org/XML/1998/namespace"/>
    <ds:schemaRef ds:uri="http://purl.org/dc/elements/1.1/"/>
    <ds:schemaRef ds:uri="61536970-346c-43ba-8fbf-21528ab5361a"/>
    <ds:schemaRef ds:uri="http://schemas.microsoft.com/office/infopath/2007/PartnerControls"/>
    <ds:schemaRef ds:uri="http://schemas.microsoft.com/office/2006/documentManagement/types"/>
    <ds:schemaRef ds:uri="http://schemas.openxmlformats.org/package/2006/metadata/core-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FD_RESLOC_CPV2020</vt:lpstr>
      <vt:lpstr>FD_RESLOC_CPV2020!Títulos_a_imprimir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dcterms:created xsi:type="dcterms:W3CDTF">2021-05-21T21:47:25Z</dcterms:created>
  <dcterms:modified xsi:type="dcterms:W3CDTF">2021-07-22T15:25:07Z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0x010100E1CC320C959BD54CA9EFA3BACAD657E9</vt:lpwstr>
  </property>
</Properties>
</file>