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ne.alonso\Desktop\"/>
    </mc:Choice>
  </mc:AlternateContent>
  <xr:revisionPtr revIDLastSave="0" documentId="13_ncr:1_{057025FB-B56E-4567-A933-993D9FB0B484}" xr6:coauthVersionLast="47" xr6:coauthVersionMax="47" xr10:uidLastSave="{00000000-0000-0000-0000-000000000000}"/>
  <bookViews>
    <workbookView xWindow="-108" yWindow="-108" windowWidth="23256" windowHeight="12576" tabRatio="414" xr2:uid="{0A336832-5559-4DDC-ADC0-E3566990AB0B}"/>
  </bookViews>
  <sheets>
    <sheet name="Cuadro resumen 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I11" i="5" s="1"/>
  <c r="D11" i="5"/>
  <c r="S42" i="5"/>
  <c r="N42" i="5"/>
  <c r="I42" i="5"/>
  <c r="D42" i="5"/>
  <c r="B11" i="5" l="1"/>
  <c r="B42" i="5"/>
  <c r="S13" i="5" l="1"/>
  <c r="S14" i="5"/>
  <c r="S15" i="5"/>
  <c r="S16" i="5"/>
  <c r="S17" i="5"/>
  <c r="B17" i="5" s="1"/>
  <c r="S18" i="5"/>
  <c r="S19" i="5"/>
  <c r="S20" i="5"/>
  <c r="S21" i="5"/>
  <c r="S22" i="5"/>
  <c r="S23" i="5"/>
  <c r="S24" i="5"/>
  <c r="S25" i="5"/>
  <c r="B25" i="5" s="1"/>
  <c r="S26" i="5"/>
  <c r="S27" i="5"/>
  <c r="S28" i="5"/>
  <c r="S29" i="5"/>
  <c r="S30" i="5"/>
  <c r="S31" i="5"/>
  <c r="S32" i="5"/>
  <c r="S33" i="5"/>
  <c r="B33" i="5" s="1"/>
  <c r="S34" i="5"/>
  <c r="S35" i="5"/>
  <c r="S36" i="5"/>
  <c r="S37" i="5"/>
  <c r="S38" i="5"/>
  <c r="S39" i="5"/>
  <c r="S40" i="5"/>
  <c r="S41" i="5"/>
  <c r="B41" i="5" s="1"/>
  <c r="S43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3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3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3" i="5"/>
  <c r="B13" i="5"/>
  <c r="B15" i="5"/>
  <c r="B19" i="5"/>
  <c r="B21" i="5"/>
  <c r="B23" i="5"/>
  <c r="B27" i="5"/>
  <c r="B29" i="5"/>
  <c r="B31" i="5"/>
  <c r="B35" i="5"/>
  <c r="B37" i="5"/>
  <c r="B39" i="5"/>
  <c r="B43" i="5"/>
  <c r="B38" i="5" l="1"/>
  <c r="B34" i="5"/>
  <c r="B30" i="5"/>
  <c r="B26" i="5"/>
  <c r="B22" i="5"/>
  <c r="B18" i="5"/>
  <c r="B14" i="5"/>
  <c r="B40" i="5"/>
  <c r="B36" i="5"/>
  <c r="B32" i="5"/>
  <c r="B28" i="5"/>
  <c r="B24" i="5"/>
  <c r="B20" i="5"/>
  <c r="B16" i="5"/>
  <c r="V11" i="5" l="1"/>
  <c r="U11" i="5"/>
  <c r="T11" i="5"/>
  <c r="S11" i="5" s="1"/>
  <c r="Q11" i="5"/>
  <c r="P11" i="5"/>
  <c r="O11" i="5"/>
  <c r="K11" i="5"/>
  <c r="J11" i="5"/>
  <c r="G11" i="5"/>
  <c r="F11" i="5"/>
  <c r="E11" i="5"/>
  <c r="N11" i="5" l="1"/>
  <c r="I12" i="5"/>
  <c r="N12" i="5"/>
  <c r="S12" i="5"/>
  <c r="D12" i="5"/>
  <c r="B12" i="5" l="1"/>
</calcChain>
</file>

<file path=xl/sharedStrings.xml><?xml version="1.0" encoding="utf-8"?>
<sst xmlns="http://schemas.openxmlformats.org/spreadsheetml/2006/main" count="60" uniqueCount="49">
  <si>
    <t xml:space="preserve">INSTITUTO NACIONAL DE ESTADÍSTICA Y GEOGRAFÍA </t>
  </si>
  <si>
    <t>DIRECCIÓN GENERAL ADJUNTA DE  REGISTROS ADMINISTRATIVOS ECONÓMICOS</t>
  </si>
  <si>
    <t>DIRECCIÓN DE ESTADÍSTICAS ECONÓMICAS DE REGISTROS ADMINISTRATIVOS</t>
  </si>
  <si>
    <t>ESTADOS UNIDOS MEXICANOS</t>
  </si>
  <si>
    <t>ENTIDAD FEDERATIVA</t>
  </si>
  <si>
    <t xml:space="preserve">  TOTAL</t>
  </si>
  <si>
    <t>CAMIONES PARA PASAJEROS</t>
  </si>
  <si>
    <t>CAMIONES Y CAMIONETAS PARA CARGA</t>
  </si>
  <si>
    <t xml:space="preserve">MOTOCICLETAS </t>
  </si>
  <si>
    <t>SUMA</t>
  </si>
  <si>
    <t>OFICIAL</t>
  </si>
  <si>
    <t>PÚBLICO</t>
  </si>
  <si>
    <t>PARTICULAR</t>
  </si>
  <si>
    <t>DE ALQUILER</t>
  </si>
  <si>
    <t>TOTAL</t>
  </si>
  <si>
    <t>Aguascalientes</t>
  </si>
  <si>
    <t>Baja California Sur</t>
  </si>
  <si>
    <t>Campeche</t>
  </si>
  <si>
    <t>Colima</t>
  </si>
  <si>
    <t>Chiapas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</si>
  <si>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</si>
  <si>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</si>
  <si>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</si>
  <si>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</si>
  <si>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</si>
  <si>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</si>
  <si>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</si>
  <si>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</si>
  <si>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</si>
  <si>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</si>
  <si>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</si>
  <si>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</si>
  <si>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</si>
  <si>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</si>
  <si>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</si>
  <si>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</si>
  <si>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Tabasco</t>
  </si>
  <si>
    <t>Tamaulipas</t>
  </si>
  <si>
    <t>Tlaxcala</t>
  </si>
  <si>
    <t>Veracruz de Ignacio de la Llave</t>
  </si>
  <si>
    <t>Yucatán</t>
  </si>
  <si>
    <t>Zacatecas</t>
  </si>
  <si>
    <t>AUTOMÓVILES</t>
  </si>
  <si>
    <t>Coahuila de Zaragoza</t>
  </si>
  <si>
    <t>Sonora</t>
  </si>
  <si>
    <t>Ciudad de México</t>
  </si>
  <si>
    <t>Chihuahua</t>
  </si>
  <si>
    <t>Baja California</t>
  </si>
  <si>
    <r>
      <t xml:space="preserve">VEHÍCULOS DE MOTOR REGISTRADOS EN CIRCULACIÓN DEL AÑO 2024 </t>
    </r>
    <r>
      <rPr>
        <b/>
        <vertAlign val="superscript"/>
        <sz val="12"/>
        <color theme="1"/>
        <rFont val="Arial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</si>
</sst>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64" fontId="3" fillId="0" borderId="0" xfId="0" applyNumberFormat="1" applyFont="1"/>
    <xf numFmtId="2" fontId="1" fillId="0" borderId="0" xfId="0" applyNumberFormat="1" applyFont="1"/>
    <xf numFmtId="0" fontId="4" fillId="0" borderId="0" xfId="0" applyFont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9" fillId="0" borderId="0" xfId="0" applyFont="1"/>
    <xf numFmtId="164" fontId="9" fillId="0" borderId="0" xfId="0" applyNumberFormat="1" applyFont="1"/>
    <xf numFmtId="164" fontId="1" fillId="2" borderId="0" xfId="0" applyNumberFormat="1" applyFont="1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4" fillId="2" borderId="2" xfId="0" applyNumberFormat="1" applyFont="1" applyFill="1" applyBorder="1"/>
    <xf numFmtId="164" fontId="4" fillId="0" borderId="2" xfId="0" applyNumberFormat="1" applyFont="1" applyBorder="1"/>
    <xf numFmtId="0" fontId="4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8D2"/>
      <color rgb="FF4BB2FF"/>
      <color rgb="FF1199FF"/>
      <color rgb="FF008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231530</xdr:colOff>
      <xdr:row>0</xdr:row>
      <xdr:rowOff>146540</xdr:rowOff>
    </xdr:from>
    <xdr:to>
      <xdr:col>1</xdr:col>
      <xdr:colOff>644525</xdr:colOff>
      <xdr:row>3</xdr:row>
      <xdr:rowOff>121920</xdr:rowOff>
    </xdr:to>
    <xdr:pic>
      <xdr:nvPicPr>
        <xdr:cNvPr id="2" name="Imagen 1" descr="COESPO">
          <a:extLst>
            <a:ext uri="{FF2B5EF4-FFF2-40B4-BE49-F238E27FC236}">
              <a16:creationId xmlns:a16="http://schemas.microsoft.com/office/drawing/2014/main" id="{AE5A5189-8D77-455E-96AB-C4EA5D13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0" y="146540"/>
          <a:ext cx="2295135" cy="66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B4A3-7ACE-4FA7-B1EC-36BD7C6AA1EA}">
  <dimension ref="A1:W44"/>
  <sheetViews>
    <sheetView showGridLines="0" tabSelected="1" workbookViewId="0">
      <selection activeCell="A9" sqref="A9:A10"/>
    </sheetView>
  </sheetViews>
  <sheetFormatPr baseColWidth="10" defaultColWidth="11.5546875" defaultRowHeight="13.8" x14ac:dyDescent="0.25"/>
  <cols>
    <col min="1" max="1" width="27.44140625" style="11" customWidth="1"/>
    <col min="2" max="2" width="10" style="11" customWidth="1"/>
    <col min="3" max="3" width="2.33203125" style="11" customWidth="1"/>
    <col min="4" max="4" width="11" style="11" customWidth="1"/>
    <col min="5" max="5" width="8.109375" style="11" customWidth="1"/>
    <col min="6" max="6" width="9.33203125" style="11" customWidth="1"/>
    <col min="7" max="7" width="11.6640625" style="11" customWidth="1"/>
    <col min="8" max="8" width="2.33203125" style="11" customWidth="1"/>
    <col min="9" max="9" width="9.88671875" style="11" customWidth="1"/>
    <col min="10" max="10" width="8.109375" style="11" customWidth="1"/>
    <col min="11" max="11" width="9.33203125" style="11" customWidth="1"/>
    <col min="12" max="12" width="11.6640625" style="11" customWidth="1"/>
    <col min="13" max="13" width="2.33203125" style="11" customWidth="1"/>
    <col min="14" max="14" width="9.88671875" style="11" customWidth="1"/>
    <col min="15" max="15" width="8.109375" style="11" customWidth="1"/>
    <col min="16" max="16" width="9.33203125" style="11" customWidth="1"/>
    <col min="17" max="17" width="11.6640625" style="11" customWidth="1"/>
    <col min="18" max="18" width="2.33203125" style="11" customWidth="1"/>
    <col min="19" max="19" width="9.88671875" style="11" customWidth="1"/>
    <col min="20" max="20" width="8.109375" style="11" customWidth="1"/>
    <col min="21" max="21" width="12.33203125" style="11" customWidth="1"/>
    <col min="22" max="22" width="11.6640625" style="11" customWidth="1"/>
    <col min="23" max="16384" width="11.5546875" style="11"/>
  </cols>
  <sheetData>
    <row r="1" spans="1:23" s="1" customFormat="1" ht="22.9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"/>
    </row>
    <row r="2" spans="1:23" s="1" customFormat="1" ht="15.6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s="1" customFormat="1" ht="15.6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s="1" customFormat="1" ht="15.6" x14ac:dyDescent="0.3">
      <c r="A4" s="4"/>
      <c r="B4" s="9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5"/>
      <c r="W4" s="5"/>
    </row>
    <row r="5" spans="1:23" s="1" customFormat="1" ht="18" x14ac:dyDescent="0.3">
      <c r="A5" s="28" t="s">
        <v>48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4"/>
    </row>
    <row r="6" spans="1:23" s="1" customFormat="1" ht="15" x14ac:dyDescent="0.25">
      <c r="A6" s="2"/>
      <c r="B6" s="10"/>
      <c r="C6" s="10"/>
    </row>
    <row r="7" spans="1:23" s="1" customFormat="1" ht="15.6" x14ac:dyDescent="0.3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4"/>
    </row>
    <row r="8" spans="1:23" s="1" customFormat="1" ht="13.2" x14ac:dyDescent="0.25">
      <c r="A8" s="10"/>
      <c r="D8" s="7"/>
      <c r="I8" s="7"/>
      <c r="N8" s="7"/>
      <c r="S8" s="7"/>
    </row>
    <row r="9" spans="1:23" s="8" customFormat="1" ht="22.2" customHeight="1" x14ac:dyDescent="0.3">
      <c r="A9" s="26" t="s">
        <v>4</v>
      </c>
      <c r="B9" s="26" t="s">
        <v>5</v>
      </c>
      <c r="C9" s="20"/>
      <c r="D9" s="25" t="s">
        <v>42</v>
      </c>
      <c r="E9" s="25"/>
      <c r="F9" s="25"/>
      <c r="G9" s="25"/>
      <c r="H9" s="21"/>
      <c r="I9" s="25" t="s">
        <v>6</v>
      </c>
      <c r="J9" s="25"/>
      <c r="K9" s="25"/>
      <c r="L9" s="25"/>
      <c r="M9" s="21"/>
      <c r="N9" s="25" t="s">
        <v>7</v>
      </c>
      <c r="O9" s="25"/>
      <c r="P9" s="25"/>
      <c r="Q9" s="25"/>
      <c r="R9" s="21"/>
      <c r="S9" s="25" t="s">
        <v>8</v>
      </c>
      <c r="T9" s="25"/>
      <c r="U9" s="25"/>
      <c r="V9" s="25"/>
    </row>
    <row r="10" spans="1:23" s="3" customFormat="1" ht="22.2" customHeight="1" x14ac:dyDescent="0.25">
      <c r="A10" s="27"/>
      <c r="B10" s="27"/>
      <c r="C10" s="22"/>
      <c r="D10" s="23" t="s">
        <v>9</v>
      </c>
      <c r="E10" s="23" t="s">
        <v>10</v>
      </c>
      <c r="F10" s="23" t="s">
        <v>11</v>
      </c>
      <c r="G10" s="23" t="s">
        <v>12</v>
      </c>
      <c r="H10" s="23"/>
      <c r="I10" s="23" t="s">
        <v>9</v>
      </c>
      <c r="J10" s="23" t="s">
        <v>10</v>
      </c>
      <c r="K10" s="23" t="s">
        <v>11</v>
      </c>
      <c r="L10" s="23" t="s">
        <v>12</v>
      </c>
      <c r="M10" s="23"/>
      <c r="N10" s="23" t="s">
        <v>9</v>
      </c>
      <c r="O10" s="23" t="s">
        <v>10</v>
      </c>
      <c r="P10" s="23" t="s">
        <v>11</v>
      </c>
      <c r="Q10" s="23" t="s">
        <v>12</v>
      </c>
      <c r="R10" s="23"/>
      <c r="S10" s="23" t="s">
        <v>9</v>
      </c>
      <c r="T10" s="23" t="s">
        <v>10</v>
      </c>
      <c r="U10" s="23" t="s">
        <v>13</v>
      </c>
      <c r="V10" s="23" t="s">
        <v>12</v>
      </c>
    </row>
    <row r="11" spans="1:23" s="19" customFormat="1" ht="21" customHeight="1" x14ac:dyDescent="0.25">
      <c r="A11" s="24" t="s">
        <v>14</v>
      </c>
      <c r="B11" s="17">
        <f>D11+I11+N11+S11</f>
        <v>61262766</v>
      </c>
      <c r="C11" s="18"/>
      <c r="D11" s="18">
        <f>SUM(E11:G11)</f>
        <v>39641257</v>
      </c>
      <c r="E11" s="18">
        <f>SUM(E12:E43)</f>
        <v>73669</v>
      </c>
      <c r="F11" s="18">
        <f>SUM(F12:F43)</f>
        <v>687350</v>
      </c>
      <c r="G11" s="18">
        <f>SUM(G12:G43)</f>
        <v>38880238</v>
      </c>
      <c r="H11" s="18"/>
      <c r="I11" s="18">
        <f>SUM(J11:L11)</f>
        <v>508232</v>
      </c>
      <c r="J11" s="18">
        <f>SUM(J12:J43)</f>
        <v>5049</v>
      </c>
      <c r="K11" s="18">
        <f>SUM(K12:K43)</f>
        <v>213822</v>
      </c>
      <c r="L11" s="18">
        <f>SUM(L12:L43)</f>
        <v>289361</v>
      </c>
      <c r="M11" s="18"/>
      <c r="N11" s="18">
        <f>SUM(O11:Q11)</f>
        <v>12159831</v>
      </c>
      <c r="O11" s="18">
        <f>SUM(O12:O43)</f>
        <v>110118</v>
      </c>
      <c r="P11" s="18">
        <f>SUM(P12:P43)</f>
        <v>126773</v>
      </c>
      <c r="Q11" s="18">
        <f>SUM(Q12:Q43)</f>
        <v>11922940</v>
      </c>
      <c r="R11" s="18"/>
      <c r="S11" s="18">
        <f>SUM(T11:V11)</f>
        <v>8953446</v>
      </c>
      <c r="T11" s="18">
        <f>SUM(T12:T43)</f>
        <v>19645</v>
      </c>
      <c r="U11" s="18">
        <f>SUM(U12:U43)</f>
        <v>24958</v>
      </c>
      <c r="V11" s="18">
        <f>SUM(V12:V43)</f>
        <v>8908843</v>
      </c>
    </row>
    <row r="12" spans="1:23" s="10" customFormat="1" ht="16.2" customHeight="1" x14ac:dyDescent="0.25">
      <c r="A12" s="10" t="s">
        <v>15</v>
      </c>
      <c r="B12" s="13">
        <f t="shared" ref="B12:B43" si="0">D12+I12+N12+S12</f>
        <v>808699</v>
      </c>
      <c r="C12" s="13"/>
      <c r="D12" s="13">
        <f t="shared" ref="D12:D43" si="1">SUM(E12:G12)</f>
        <v>484012</v>
      </c>
      <c r="E12" s="13">
        <v>506</v>
      </c>
      <c r="F12" s="13">
        <v>5728</v>
      </c>
      <c r="G12" s="13">
        <v>477778</v>
      </c>
      <c r="H12" s="13"/>
      <c r="I12" s="13">
        <f>SUM(J12:L12)</f>
        <v>3407</v>
      </c>
      <c r="J12" s="13">
        <v>5</v>
      </c>
      <c r="K12" s="13">
        <v>2573</v>
      </c>
      <c r="L12" s="13">
        <v>829</v>
      </c>
      <c r="M12" s="13"/>
      <c r="N12" s="13">
        <f>SUM(O12:Q12)</f>
        <v>181753</v>
      </c>
      <c r="O12" s="13">
        <v>666</v>
      </c>
      <c r="P12" s="13">
        <v>4368</v>
      </c>
      <c r="Q12" s="13">
        <v>176719</v>
      </c>
      <c r="R12" s="13"/>
      <c r="S12" s="13">
        <f t="shared" ref="S12:S43" si="2">SUM(T12:V12)</f>
        <v>139527</v>
      </c>
      <c r="T12" s="13">
        <v>345</v>
      </c>
      <c r="U12" s="13">
        <v>0</v>
      </c>
      <c r="V12" s="13">
        <v>139182</v>
      </c>
    </row>
    <row r="13" spans="1:23" s="10" customFormat="1" ht="16.2" customHeight="1" x14ac:dyDescent="0.25">
      <c r="A13" s="10" t="s">
        <v>47</v>
      </c>
      <c r="B13" s="13">
        <f t="shared" si="0"/>
        <v>2431015</v>
      </c>
      <c r="C13" s="13"/>
      <c r="D13" s="13">
        <f t="shared" si="1"/>
        <v>1842394</v>
      </c>
      <c r="E13" s="13">
        <v>0</v>
      </c>
      <c r="F13" s="13">
        <v>15275</v>
      </c>
      <c r="G13" s="13">
        <v>1827119</v>
      </c>
      <c r="H13" s="13"/>
      <c r="I13" s="13">
        <f t="shared" ref="I13:I43" si="3">SUM(J13:L13)</f>
        <v>13416</v>
      </c>
      <c r="J13" s="13">
        <v>0</v>
      </c>
      <c r="K13" s="13">
        <v>9439</v>
      </c>
      <c r="L13" s="13">
        <v>3977</v>
      </c>
      <c r="M13" s="13"/>
      <c r="N13" s="13">
        <f t="shared" ref="N13:N43" si="4">SUM(O13:Q13)</f>
        <v>512428</v>
      </c>
      <c r="O13" s="13">
        <v>0</v>
      </c>
      <c r="P13" s="13">
        <v>941</v>
      </c>
      <c r="Q13" s="13">
        <v>511487</v>
      </c>
      <c r="R13" s="13"/>
      <c r="S13" s="13">
        <f t="shared" si="2"/>
        <v>62777</v>
      </c>
      <c r="T13" s="13">
        <v>0</v>
      </c>
      <c r="U13" s="13">
        <v>0</v>
      </c>
      <c r="V13" s="13">
        <v>62777</v>
      </c>
    </row>
    <row r="14" spans="1:23" s="10" customFormat="1" ht="16.2" customHeight="1" x14ac:dyDescent="0.25">
      <c r="A14" s="10" t="s">
        <v>16</v>
      </c>
      <c r="B14" s="13">
        <f t="shared" si="0"/>
        <v>663604</v>
      </c>
      <c r="C14" s="13"/>
      <c r="D14" s="13">
        <f t="shared" si="1"/>
        <v>461549</v>
      </c>
      <c r="E14" s="13">
        <v>1702</v>
      </c>
      <c r="F14" s="13">
        <v>26289</v>
      </c>
      <c r="G14" s="13">
        <v>433558</v>
      </c>
      <c r="H14" s="13"/>
      <c r="I14" s="13">
        <f t="shared" si="3"/>
        <v>2673</v>
      </c>
      <c r="J14" s="13">
        <v>49</v>
      </c>
      <c r="K14" s="13">
        <v>1038</v>
      </c>
      <c r="L14" s="13">
        <v>1586</v>
      </c>
      <c r="M14" s="13"/>
      <c r="N14" s="13">
        <f t="shared" si="4"/>
        <v>177392</v>
      </c>
      <c r="O14" s="13">
        <v>3023</v>
      </c>
      <c r="P14" s="13">
        <v>2369</v>
      </c>
      <c r="Q14" s="13">
        <v>172000</v>
      </c>
      <c r="R14" s="13"/>
      <c r="S14" s="13">
        <f t="shared" si="2"/>
        <v>21990</v>
      </c>
      <c r="T14" s="13">
        <v>74</v>
      </c>
      <c r="U14" s="13">
        <v>165</v>
      </c>
      <c r="V14" s="13">
        <v>21751</v>
      </c>
    </row>
    <row r="15" spans="1:23" s="10" customFormat="1" ht="16.2" customHeight="1" x14ac:dyDescent="0.25">
      <c r="A15" s="10" t="s">
        <v>17</v>
      </c>
      <c r="B15" s="13">
        <f t="shared" si="0"/>
        <v>466398</v>
      </c>
      <c r="C15" s="13"/>
      <c r="D15" s="13">
        <f t="shared" si="1"/>
        <v>195895</v>
      </c>
      <c r="E15" s="13">
        <v>437</v>
      </c>
      <c r="F15" s="13">
        <v>3056</v>
      </c>
      <c r="G15" s="13">
        <v>192402</v>
      </c>
      <c r="H15" s="13"/>
      <c r="I15" s="13">
        <f t="shared" si="3"/>
        <v>1284</v>
      </c>
      <c r="J15" s="13">
        <v>31</v>
      </c>
      <c r="K15" s="13">
        <v>662</v>
      </c>
      <c r="L15" s="13">
        <v>591</v>
      </c>
      <c r="M15" s="13"/>
      <c r="N15" s="13">
        <f t="shared" si="4"/>
        <v>79263</v>
      </c>
      <c r="O15" s="13">
        <v>1119</v>
      </c>
      <c r="P15" s="13">
        <v>710</v>
      </c>
      <c r="Q15" s="13">
        <v>77434</v>
      </c>
      <c r="R15" s="13"/>
      <c r="S15" s="13">
        <f t="shared" si="2"/>
        <v>189956</v>
      </c>
      <c r="T15" s="13">
        <v>302</v>
      </c>
      <c r="U15" s="13">
        <v>380</v>
      </c>
      <c r="V15" s="13">
        <v>189274</v>
      </c>
    </row>
    <row r="16" spans="1:23" s="10" customFormat="1" ht="16.2" customHeight="1" x14ac:dyDescent="0.25">
      <c r="A16" s="10" t="s">
        <v>19</v>
      </c>
      <c r="B16" s="13">
        <f t="shared" si="0"/>
        <v>1343399</v>
      </c>
      <c r="C16" s="13"/>
      <c r="D16" s="13">
        <f t="shared" si="1"/>
        <v>671941</v>
      </c>
      <c r="E16" s="13">
        <v>2397</v>
      </c>
      <c r="F16" s="13">
        <v>14958</v>
      </c>
      <c r="G16" s="13">
        <v>654586</v>
      </c>
      <c r="H16" s="13"/>
      <c r="I16" s="13">
        <f t="shared" si="3"/>
        <v>8697</v>
      </c>
      <c r="J16" s="13">
        <v>2</v>
      </c>
      <c r="K16" s="13">
        <v>7687</v>
      </c>
      <c r="L16" s="13">
        <v>1008</v>
      </c>
      <c r="M16" s="13"/>
      <c r="N16" s="13">
        <f t="shared" si="4"/>
        <v>414231</v>
      </c>
      <c r="O16" s="13">
        <v>4748</v>
      </c>
      <c r="P16" s="13">
        <v>6952</v>
      </c>
      <c r="Q16" s="13">
        <v>402531</v>
      </c>
      <c r="R16" s="13"/>
      <c r="S16" s="13">
        <f t="shared" si="2"/>
        <v>248530</v>
      </c>
      <c r="T16" s="13">
        <v>905</v>
      </c>
      <c r="U16" s="13">
        <v>2945</v>
      </c>
      <c r="V16" s="13">
        <v>244680</v>
      </c>
    </row>
    <row r="17" spans="1:22" s="10" customFormat="1" ht="16.2" customHeight="1" x14ac:dyDescent="0.25">
      <c r="A17" s="10" t="s">
        <v>46</v>
      </c>
      <c r="B17" s="13">
        <f t="shared" si="0"/>
        <v>2019121</v>
      </c>
      <c r="C17" s="13"/>
      <c r="D17" s="13">
        <f t="shared" si="1"/>
        <v>1429328</v>
      </c>
      <c r="E17" s="13">
        <v>2016</v>
      </c>
      <c r="F17" s="13">
        <v>2875</v>
      </c>
      <c r="G17" s="13">
        <v>1424437</v>
      </c>
      <c r="H17" s="13"/>
      <c r="I17" s="13">
        <f t="shared" si="3"/>
        <v>10255</v>
      </c>
      <c r="J17" s="13">
        <v>358</v>
      </c>
      <c r="K17" s="13">
        <v>4382</v>
      </c>
      <c r="L17" s="13">
        <v>5515</v>
      </c>
      <c r="M17" s="13"/>
      <c r="N17" s="13">
        <f t="shared" si="4"/>
        <v>540674</v>
      </c>
      <c r="O17" s="13">
        <v>4375</v>
      </c>
      <c r="P17" s="13">
        <v>4302</v>
      </c>
      <c r="Q17" s="13">
        <v>531997</v>
      </c>
      <c r="R17" s="13"/>
      <c r="S17" s="13">
        <f t="shared" si="2"/>
        <v>38864</v>
      </c>
      <c r="T17" s="13">
        <v>472</v>
      </c>
      <c r="U17" s="13">
        <v>6</v>
      </c>
      <c r="V17" s="13">
        <v>38386</v>
      </c>
    </row>
    <row r="18" spans="1:22" s="10" customFormat="1" ht="16.2" customHeight="1" x14ac:dyDescent="0.25">
      <c r="A18" s="10" t="s">
        <v>45</v>
      </c>
      <c r="B18" s="13">
        <f t="shared" si="0"/>
        <v>6509434</v>
      </c>
      <c r="C18" s="13"/>
      <c r="D18" s="13">
        <f t="shared" si="1"/>
        <v>5670698</v>
      </c>
      <c r="E18" s="13">
        <v>9827</v>
      </c>
      <c r="F18" s="13">
        <v>91054</v>
      </c>
      <c r="G18" s="13">
        <v>5569817</v>
      </c>
      <c r="H18" s="13"/>
      <c r="I18" s="13">
        <f t="shared" si="3"/>
        <v>29361</v>
      </c>
      <c r="J18" s="13">
        <v>629</v>
      </c>
      <c r="K18" s="13">
        <v>23690</v>
      </c>
      <c r="L18" s="13">
        <v>5042</v>
      </c>
      <c r="M18" s="13"/>
      <c r="N18" s="13">
        <f t="shared" si="4"/>
        <v>71700</v>
      </c>
      <c r="O18" s="13">
        <v>8519</v>
      </c>
      <c r="P18" s="13">
        <v>53</v>
      </c>
      <c r="Q18" s="13">
        <v>63128</v>
      </c>
      <c r="R18" s="13"/>
      <c r="S18" s="13">
        <f t="shared" si="2"/>
        <v>737675</v>
      </c>
      <c r="T18" s="13">
        <v>1043</v>
      </c>
      <c r="U18" s="13">
        <v>0</v>
      </c>
      <c r="V18" s="13">
        <v>736632</v>
      </c>
    </row>
    <row r="19" spans="1:22" s="10" customFormat="1" ht="16.2" customHeight="1" x14ac:dyDescent="0.25">
      <c r="A19" s="10" t="s">
        <v>43</v>
      </c>
      <c r="B19" s="13">
        <f t="shared" si="0"/>
        <v>1335582</v>
      </c>
      <c r="C19" s="13"/>
      <c r="D19" s="13">
        <f t="shared" si="1"/>
        <v>784373</v>
      </c>
      <c r="E19" s="13">
        <v>385</v>
      </c>
      <c r="F19" s="13">
        <v>16196</v>
      </c>
      <c r="G19" s="13">
        <v>767792</v>
      </c>
      <c r="H19" s="13"/>
      <c r="I19" s="13">
        <f t="shared" si="3"/>
        <v>160122</v>
      </c>
      <c r="J19" s="13">
        <v>16</v>
      </c>
      <c r="K19" s="13">
        <v>8923</v>
      </c>
      <c r="L19" s="13">
        <v>151183</v>
      </c>
      <c r="M19" s="13"/>
      <c r="N19" s="13">
        <f t="shared" si="4"/>
        <v>325079</v>
      </c>
      <c r="O19" s="13">
        <v>1383</v>
      </c>
      <c r="P19" s="13">
        <v>922</v>
      </c>
      <c r="Q19" s="13">
        <v>322774</v>
      </c>
      <c r="R19" s="13"/>
      <c r="S19" s="13">
        <f t="shared" si="2"/>
        <v>66008</v>
      </c>
      <c r="T19" s="13">
        <v>165</v>
      </c>
      <c r="U19" s="13">
        <v>0</v>
      </c>
      <c r="V19" s="13">
        <v>65843</v>
      </c>
    </row>
    <row r="20" spans="1:22" s="10" customFormat="1" ht="16.2" customHeight="1" x14ac:dyDescent="0.25">
      <c r="A20" s="10" t="s">
        <v>18</v>
      </c>
      <c r="B20" s="13">
        <f t="shared" si="0"/>
        <v>443415</v>
      </c>
      <c r="C20" s="13"/>
      <c r="D20" s="13">
        <f t="shared" si="1"/>
        <v>220790</v>
      </c>
      <c r="E20" s="13">
        <v>919</v>
      </c>
      <c r="F20" s="13">
        <v>2738</v>
      </c>
      <c r="G20" s="13">
        <v>217133</v>
      </c>
      <c r="H20" s="13"/>
      <c r="I20" s="13">
        <f t="shared" si="3"/>
        <v>1478</v>
      </c>
      <c r="J20" s="13">
        <v>33</v>
      </c>
      <c r="K20" s="13">
        <v>656</v>
      </c>
      <c r="L20" s="13">
        <v>789</v>
      </c>
      <c r="M20" s="13"/>
      <c r="N20" s="13">
        <f t="shared" si="4"/>
        <v>111649</v>
      </c>
      <c r="O20" s="13">
        <v>1563</v>
      </c>
      <c r="P20" s="13">
        <v>461</v>
      </c>
      <c r="Q20" s="13">
        <v>109625</v>
      </c>
      <c r="R20" s="13"/>
      <c r="S20" s="13">
        <f t="shared" si="2"/>
        <v>109498</v>
      </c>
      <c r="T20" s="13">
        <v>328</v>
      </c>
      <c r="U20" s="13">
        <v>0</v>
      </c>
      <c r="V20" s="13">
        <v>109170</v>
      </c>
    </row>
    <row r="21" spans="1:22" s="10" customFormat="1" ht="16.2" customHeight="1" x14ac:dyDescent="0.25">
      <c r="A21" s="10" t="s">
        <v>20</v>
      </c>
      <c r="B21" s="13">
        <f t="shared" si="0"/>
        <v>897977</v>
      </c>
      <c r="C21" s="13"/>
      <c r="D21" s="13">
        <f t="shared" si="1"/>
        <v>573442</v>
      </c>
      <c r="E21" s="13">
        <v>763</v>
      </c>
      <c r="F21" s="13">
        <v>12273</v>
      </c>
      <c r="G21" s="13">
        <v>560406</v>
      </c>
      <c r="H21" s="13"/>
      <c r="I21" s="13">
        <f t="shared" si="3"/>
        <v>3259</v>
      </c>
      <c r="J21" s="13">
        <v>19</v>
      </c>
      <c r="K21" s="13">
        <v>2535</v>
      </c>
      <c r="L21" s="13">
        <v>705</v>
      </c>
      <c r="M21" s="13"/>
      <c r="N21" s="13">
        <f t="shared" si="4"/>
        <v>276493</v>
      </c>
      <c r="O21" s="13">
        <v>2027</v>
      </c>
      <c r="P21" s="13">
        <v>3335</v>
      </c>
      <c r="Q21" s="13">
        <v>271131</v>
      </c>
      <c r="R21" s="13"/>
      <c r="S21" s="13">
        <f t="shared" si="2"/>
        <v>44783</v>
      </c>
      <c r="T21" s="13">
        <v>399</v>
      </c>
      <c r="U21" s="13">
        <v>0</v>
      </c>
      <c r="V21" s="13">
        <v>44384</v>
      </c>
    </row>
    <row r="22" spans="1:22" s="10" customFormat="1" ht="16.2" customHeight="1" x14ac:dyDescent="0.25">
      <c r="A22" s="10" t="s">
        <v>21</v>
      </c>
      <c r="B22" s="13">
        <f t="shared" si="0"/>
        <v>2397198</v>
      </c>
      <c r="C22" s="13"/>
      <c r="D22" s="13">
        <f t="shared" si="1"/>
        <v>1200034</v>
      </c>
      <c r="E22" s="13">
        <v>10249</v>
      </c>
      <c r="F22" s="13">
        <v>9226</v>
      </c>
      <c r="G22" s="13">
        <v>1180559</v>
      </c>
      <c r="H22" s="13"/>
      <c r="I22" s="13">
        <f t="shared" si="3"/>
        <v>31171</v>
      </c>
      <c r="J22" s="13">
        <v>909</v>
      </c>
      <c r="K22" s="13">
        <v>4388</v>
      </c>
      <c r="L22" s="13">
        <v>25874</v>
      </c>
      <c r="M22" s="13"/>
      <c r="N22" s="13">
        <f t="shared" si="4"/>
        <v>504797</v>
      </c>
      <c r="O22" s="13">
        <v>14287</v>
      </c>
      <c r="P22" s="13">
        <v>1025</v>
      </c>
      <c r="Q22" s="13">
        <v>489485</v>
      </c>
      <c r="R22" s="13"/>
      <c r="S22" s="13">
        <f t="shared" si="2"/>
        <v>661196</v>
      </c>
      <c r="T22" s="13">
        <v>3296</v>
      </c>
      <c r="U22" s="13">
        <v>0</v>
      </c>
      <c r="V22" s="13">
        <v>657900</v>
      </c>
    </row>
    <row r="23" spans="1:22" s="10" customFormat="1" ht="16.2" customHeight="1" x14ac:dyDescent="0.25">
      <c r="A23" s="10" t="s">
        <v>22</v>
      </c>
      <c r="B23" s="13">
        <f t="shared" si="0"/>
        <v>1653218</v>
      </c>
      <c r="C23" s="13"/>
      <c r="D23" s="13">
        <f t="shared" si="1"/>
        <v>1071893</v>
      </c>
      <c r="E23" s="13">
        <v>530</v>
      </c>
      <c r="F23" s="13">
        <v>60266</v>
      </c>
      <c r="G23" s="13">
        <v>1011097</v>
      </c>
      <c r="H23" s="13"/>
      <c r="I23" s="13">
        <f t="shared" si="3"/>
        <v>59351</v>
      </c>
      <c r="J23" s="13">
        <v>67</v>
      </c>
      <c r="K23" s="13">
        <v>10849</v>
      </c>
      <c r="L23" s="13">
        <v>48435</v>
      </c>
      <c r="M23" s="13"/>
      <c r="N23" s="13">
        <f t="shared" si="4"/>
        <v>283587</v>
      </c>
      <c r="O23" s="13">
        <v>744</v>
      </c>
      <c r="P23" s="13">
        <v>16619</v>
      </c>
      <c r="Q23" s="13">
        <v>266224</v>
      </c>
      <c r="R23" s="13"/>
      <c r="S23" s="13">
        <f t="shared" si="2"/>
        <v>238387</v>
      </c>
      <c r="T23" s="13">
        <v>40</v>
      </c>
      <c r="U23" s="13">
        <v>398</v>
      </c>
      <c r="V23" s="13">
        <v>237949</v>
      </c>
    </row>
    <row r="24" spans="1:22" s="10" customFormat="1" ht="16.2" customHeight="1" x14ac:dyDescent="0.25">
      <c r="A24" s="10" t="s">
        <v>23</v>
      </c>
      <c r="B24" s="13">
        <f t="shared" si="0"/>
        <v>744649</v>
      </c>
      <c r="C24" s="13"/>
      <c r="D24" s="13">
        <f t="shared" si="1"/>
        <v>473993</v>
      </c>
      <c r="E24" s="13">
        <v>2809</v>
      </c>
      <c r="F24" s="13">
        <v>9886</v>
      </c>
      <c r="G24" s="13">
        <v>461298</v>
      </c>
      <c r="H24" s="13"/>
      <c r="I24" s="13">
        <f t="shared" si="3"/>
        <v>1911</v>
      </c>
      <c r="J24" s="13">
        <v>77</v>
      </c>
      <c r="K24" s="13">
        <v>1657</v>
      </c>
      <c r="L24" s="13">
        <v>177</v>
      </c>
      <c r="M24" s="13"/>
      <c r="N24" s="13">
        <f t="shared" si="4"/>
        <v>200495</v>
      </c>
      <c r="O24" s="13">
        <v>4875</v>
      </c>
      <c r="P24" s="13">
        <v>12201</v>
      </c>
      <c r="Q24" s="13">
        <v>183419</v>
      </c>
      <c r="R24" s="13"/>
      <c r="S24" s="13">
        <f t="shared" si="2"/>
        <v>68250</v>
      </c>
      <c r="T24" s="13">
        <v>596</v>
      </c>
      <c r="U24" s="13">
        <v>0</v>
      </c>
      <c r="V24" s="13">
        <v>67654</v>
      </c>
    </row>
    <row r="25" spans="1:22" s="10" customFormat="1" ht="16.2" customHeight="1" x14ac:dyDescent="0.25">
      <c r="A25" s="10" t="s">
        <v>24</v>
      </c>
      <c r="B25" s="13">
        <f t="shared" si="0"/>
        <v>4910287</v>
      </c>
      <c r="C25" s="13"/>
      <c r="D25" s="13">
        <f t="shared" si="1"/>
        <v>2747726</v>
      </c>
      <c r="E25" s="13">
        <v>5747</v>
      </c>
      <c r="F25" s="13">
        <v>19707</v>
      </c>
      <c r="G25" s="13">
        <v>2722272</v>
      </c>
      <c r="H25" s="13"/>
      <c r="I25" s="13">
        <f t="shared" si="3"/>
        <v>13942</v>
      </c>
      <c r="J25" s="13">
        <v>293</v>
      </c>
      <c r="K25" s="13">
        <v>7161</v>
      </c>
      <c r="L25" s="13">
        <v>6488</v>
      </c>
      <c r="M25" s="13"/>
      <c r="N25" s="13">
        <f t="shared" si="4"/>
        <v>1190848</v>
      </c>
      <c r="O25" s="13">
        <v>9614</v>
      </c>
      <c r="P25" s="13">
        <v>423</v>
      </c>
      <c r="Q25" s="13">
        <v>1180811</v>
      </c>
      <c r="R25" s="13"/>
      <c r="S25" s="13">
        <f t="shared" si="2"/>
        <v>957771</v>
      </c>
      <c r="T25" s="13">
        <v>1238</v>
      </c>
      <c r="U25" s="13">
        <v>0</v>
      </c>
      <c r="V25" s="13">
        <v>956533</v>
      </c>
    </row>
    <row r="26" spans="1:22" s="10" customFormat="1" ht="16.2" customHeight="1" x14ac:dyDescent="0.25">
      <c r="A26" s="10" t="s">
        <v>25</v>
      </c>
      <c r="B26" s="13">
        <f t="shared" si="0"/>
        <v>10439230</v>
      </c>
      <c r="C26" s="13"/>
      <c r="D26" s="13">
        <f t="shared" si="1"/>
        <v>7369543</v>
      </c>
      <c r="E26" s="13">
        <v>6669</v>
      </c>
      <c r="F26" s="13">
        <v>111023</v>
      </c>
      <c r="G26" s="13">
        <v>7251851</v>
      </c>
      <c r="H26" s="13"/>
      <c r="I26" s="13">
        <f t="shared" si="3"/>
        <v>56657</v>
      </c>
      <c r="J26" s="13">
        <v>0</v>
      </c>
      <c r="K26" s="13">
        <v>56657</v>
      </c>
      <c r="L26" s="13">
        <v>0</v>
      </c>
      <c r="M26" s="13"/>
      <c r="N26" s="13">
        <f t="shared" si="4"/>
        <v>1502044</v>
      </c>
      <c r="O26" s="13">
        <v>0</v>
      </c>
      <c r="P26" s="13">
        <v>933</v>
      </c>
      <c r="Q26" s="13">
        <v>1501111</v>
      </c>
      <c r="R26" s="13"/>
      <c r="S26" s="13">
        <f t="shared" si="2"/>
        <v>1510986</v>
      </c>
      <c r="T26" s="13">
        <v>1115</v>
      </c>
      <c r="U26" s="13">
        <v>142</v>
      </c>
      <c r="V26" s="13">
        <v>1509729</v>
      </c>
    </row>
    <row r="27" spans="1:22" s="10" customFormat="1" ht="16.2" customHeight="1" x14ac:dyDescent="0.25">
      <c r="A27" s="10" t="s">
        <v>26</v>
      </c>
      <c r="B27" s="13">
        <f t="shared" si="0"/>
        <v>2238679</v>
      </c>
      <c r="C27" s="13"/>
      <c r="D27" s="13">
        <f t="shared" si="1"/>
        <v>1095544</v>
      </c>
      <c r="E27" s="13">
        <v>2387</v>
      </c>
      <c r="F27" s="13">
        <v>25934</v>
      </c>
      <c r="G27" s="13">
        <v>1067223</v>
      </c>
      <c r="H27" s="13"/>
      <c r="I27" s="13">
        <f t="shared" si="3"/>
        <v>3582</v>
      </c>
      <c r="J27" s="13">
        <v>60</v>
      </c>
      <c r="K27" s="13">
        <v>694</v>
      </c>
      <c r="L27" s="13">
        <v>2828</v>
      </c>
      <c r="M27" s="13"/>
      <c r="N27" s="13">
        <f t="shared" si="4"/>
        <v>726897</v>
      </c>
      <c r="O27" s="13">
        <v>3919</v>
      </c>
      <c r="P27" s="13">
        <v>7010</v>
      </c>
      <c r="Q27" s="13">
        <v>715968</v>
      </c>
      <c r="R27" s="13"/>
      <c r="S27" s="13">
        <f t="shared" si="2"/>
        <v>412656</v>
      </c>
      <c r="T27" s="13">
        <v>876</v>
      </c>
      <c r="U27" s="13">
        <v>48</v>
      </c>
      <c r="V27" s="13">
        <v>411732</v>
      </c>
    </row>
    <row r="28" spans="1:22" s="10" customFormat="1" ht="16.2" customHeight="1" x14ac:dyDescent="0.25">
      <c r="A28" s="10" t="s">
        <v>27</v>
      </c>
      <c r="B28" s="13">
        <f t="shared" si="0"/>
        <v>1181954</v>
      </c>
      <c r="C28" s="13"/>
      <c r="D28" s="13">
        <f t="shared" si="1"/>
        <v>890687</v>
      </c>
      <c r="E28" s="13">
        <v>190</v>
      </c>
      <c r="F28" s="13">
        <v>14837</v>
      </c>
      <c r="G28" s="13">
        <v>875660</v>
      </c>
      <c r="H28" s="13"/>
      <c r="I28" s="13">
        <f t="shared" si="3"/>
        <v>6031</v>
      </c>
      <c r="J28" s="13">
        <v>10</v>
      </c>
      <c r="K28" s="13">
        <v>4136</v>
      </c>
      <c r="L28" s="13">
        <v>1885</v>
      </c>
      <c r="M28" s="13"/>
      <c r="N28" s="13">
        <f t="shared" si="4"/>
        <v>103067</v>
      </c>
      <c r="O28" s="13">
        <v>2062</v>
      </c>
      <c r="P28" s="13">
        <v>1832</v>
      </c>
      <c r="Q28" s="13">
        <v>99173</v>
      </c>
      <c r="R28" s="13"/>
      <c r="S28" s="13">
        <f t="shared" si="2"/>
        <v>182169</v>
      </c>
      <c r="T28" s="13">
        <v>61</v>
      </c>
      <c r="U28" s="13">
        <v>1</v>
      </c>
      <c r="V28" s="13">
        <v>182107</v>
      </c>
    </row>
    <row r="29" spans="1:22" s="10" customFormat="1" ht="16.2" customHeight="1" x14ac:dyDescent="0.25">
      <c r="A29" s="10" t="s">
        <v>28</v>
      </c>
      <c r="B29" s="13">
        <f t="shared" si="0"/>
        <v>578284</v>
      </c>
      <c r="C29" s="13"/>
      <c r="D29" s="13">
        <f t="shared" si="1"/>
        <v>284755</v>
      </c>
      <c r="E29" s="13">
        <v>0</v>
      </c>
      <c r="F29" s="13">
        <v>9813</v>
      </c>
      <c r="G29" s="13">
        <v>274942</v>
      </c>
      <c r="H29" s="13"/>
      <c r="I29" s="13">
        <f t="shared" si="3"/>
        <v>1954</v>
      </c>
      <c r="J29" s="13">
        <v>0</v>
      </c>
      <c r="K29" s="13">
        <v>1004</v>
      </c>
      <c r="L29" s="13">
        <v>950</v>
      </c>
      <c r="M29" s="13"/>
      <c r="N29" s="13">
        <f t="shared" si="4"/>
        <v>193567</v>
      </c>
      <c r="O29" s="13">
        <v>0</v>
      </c>
      <c r="P29" s="13">
        <v>579</v>
      </c>
      <c r="Q29" s="13">
        <v>192988</v>
      </c>
      <c r="R29" s="13"/>
      <c r="S29" s="13">
        <f t="shared" si="2"/>
        <v>98008</v>
      </c>
      <c r="T29" s="13">
        <v>0</v>
      </c>
      <c r="U29" s="13">
        <v>0</v>
      </c>
      <c r="V29" s="13">
        <v>98008</v>
      </c>
    </row>
    <row r="30" spans="1:22" s="10" customFormat="1" ht="16.2" customHeight="1" x14ac:dyDescent="0.25">
      <c r="A30" s="10" t="s">
        <v>29</v>
      </c>
      <c r="B30" s="13">
        <f t="shared" si="0"/>
        <v>2447673</v>
      </c>
      <c r="C30" s="13"/>
      <c r="D30" s="13">
        <f t="shared" si="1"/>
        <v>1799546</v>
      </c>
      <c r="E30" s="13">
        <v>2684</v>
      </c>
      <c r="F30" s="13">
        <v>25947</v>
      </c>
      <c r="G30" s="13">
        <v>1770915</v>
      </c>
      <c r="H30" s="13"/>
      <c r="I30" s="13">
        <f t="shared" si="3"/>
        <v>19279</v>
      </c>
      <c r="J30" s="13">
        <v>35</v>
      </c>
      <c r="K30" s="13">
        <v>16877</v>
      </c>
      <c r="L30" s="13">
        <v>2367</v>
      </c>
      <c r="M30" s="13"/>
      <c r="N30" s="13">
        <f t="shared" si="4"/>
        <v>438183</v>
      </c>
      <c r="O30" s="13">
        <v>3409</v>
      </c>
      <c r="P30" s="13">
        <v>923</v>
      </c>
      <c r="Q30" s="13">
        <v>433851</v>
      </c>
      <c r="R30" s="13"/>
      <c r="S30" s="13">
        <f t="shared" si="2"/>
        <v>190665</v>
      </c>
      <c r="T30" s="13">
        <v>741</v>
      </c>
      <c r="U30" s="13">
        <v>0</v>
      </c>
      <c r="V30" s="13">
        <v>189924</v>
      </c>
    </row>
    <row r="31" spans="1:22" s="10" customFormat="1" ht="16.2" customHeight="1" x14ac:dyDescent="0.25">
      <c r="A31" s="10" t="s">
        <v>30</v>
      </c>
      <c r="B31" s="13">
        <f t="shared" si="0"/>
        <v>1204827</v>
      </c>
      <c r="C31" s="13"/>
      <c r="D31" s="13">
        <f t="shared" si="1"/>
        <v>518604</v>
      </c>
      <c r="E31" s="13">
        <v>1186</v>
      </c>
      <c r="F31" s="13">
        <v>25238</v>
      </c>
      <c r="G31" s="13">
        <v>492180</v>
      </c>
      <c r="H31" s="13"/>
      <c r="I31" s="13">
        <f t="shared" si="3"/>
        <v>4840</v>
      </c>
      <c r="J31" s="13">
        <v>707</v>
      </c>
      <c r="K31" s="13">
        <v>2484</v>
      </c>
      <c r="L31" s="13">
        <v>1649</v>
      </c>
      <c r="M31" s="13"/>
      <c r="N31" s="13">
        <f t="shared" si="4"/>
        <v>337356</v>
      </c>
      <c r="O31" s="13">
        <v>1698</v>
      </c>
      <c r="P31" s="13">
        <v>7278</v>
      </c>
      <c r="Q31" s="13">
        <v>328380</v>
      </c>
      <c r="R31" s="13"/>
      <c r="S31" s="13">
        <f t="shared" si="2"/>
        <v>344027</v>
      </c>
      <c r="T31" s="13">
        <v>1</v>
      </c>
      <c r="U31" s="13">
        <v>16070</v>
      </c>
      <c r="V31" s="13">
        <v>327956</v>
      </c>
    </row>
    <row r="32" spans="1:22" s="10" customFormat="1" ht="16.2" customHeight="1" x14ac:dyDescent="0.25">
      <c r="A32" s="10" t="s">
        <v>31</v>
      </c>
      <c r="B32" s="13">
        <f t="shared" si="0"/>
        <v>1363656</v>
      </c>
      <c r="C32" s="13"/>
      <c r="D32" s="13">
        <f t="shared" si="1"/>
        <v>849574</v>
      </c>
      <c r="E32" s="13">
        <v>4192</v>
      </c>
      <c r="F32" s="13">
        <v>29776</v>
      </c>
      <c r="G32" s="13">
        <v>815606</v>
      </c>
      <c r="H32" s="13"/>
      <c r="I32" s="13">
        <f t="shared" si="3"/>
        <v>8881</v>
      </c>
      <c r="J32" s="13">
        <v>218</v>
      </c>
      <c r="K32" s="13">
        <v>7106</v>
      </c>
      <c r="L32" s="13">
        <v>1557</v>
      </c>
      <c r="M32" s="13"/>
      <c r="N32" s="13">
        <f t="shared" si="4"/>
        <v>278659</v>
      </c>
      <c r="O32" s="13">
        <v>8483</v>
      </c>
      <c r="P32" s="13">
        <v>8296</v>
      </c>
      <c r="Q32" s="13">
        <v>261880</v>
      </c>
      <c r="R32" s="13"/>
      <c r="S32" s="13">
        <f t="shared" si="2"/>
        <v>226542</v>
      </c>
      <c r="T32" s="13">
        <v>1458</v>
      </c>
      <c r="U32" s="13">
        <v>0</v>
      </c>
      <c r="V32" s="13">
        <v>225084</v>
      </c>
    </row>
    <row r="33" spans="1:22" s="10" customFormat="1" ht="16.2" customHeight="1" x14ac:dyDescent="0.25">
      <c r="A33" s="10" t="s">
        <v>32</v>
      </c>
      <c r="B33" s="13">
        <f t="shared" si="0"/>
        <v>949240</v>
      </c>
      <c r="C33" s="13"/>
      <c r="D33" s="13">
        <f t="shared" si="1"/>
        <v>631035</v>
      </c>
      <c r="E33" s="13">
        <v>1116</v>
      </c>
      <c r="F33" s="13">
        <v>7015</v>
      </c>
      <c r="G33" s="13">
        <v>622904</v>
      </c>
      <c r="H33" s="13"/>
      <c r="I33" s="13">
        <f t="shared" si="3"/>
        <v>4062</v>
      </c>
      <c r="J33" s="13">
        <v>13</v>
      </c>
      <c r="K33" s="13">
        <v>3067</v>
      </c>
      <c r="L33" s="13">
        <v>982</v>
      </c>
      <c r="M33" s="13"/>
      <c r="N33" s="13">
        <f t="shared" si="4"/>
        <v>204969</v>
      </c>
      <c r="O33" s="13">
        <v>645</v>
      </c>
      <c r="P33" s="13">
        <v>2540</v>
      </c>
      <c r="Q33" s="13">
        <v>201784</v>
      </c>
      <c r="R33" s="13"/>
      <c r="S33" s="13">
        <f t="shared" si="2"/>
        <v>109174</v>
      </c>
      <c r="T33" s="13">
        <v>412</v>
      </c>
      <c r="U33" s="13">
        <v>16</v>
      </c>
      <c r="V33" s="13">
        <v>108746</v>
      </c>
    </row>
    <row r="34" spans="1:22" s="10" customFormat="1" ht="16.2" customHeight="1" x14ac:dyDescent="0.25">
      <c r="A34" s="10" t="s">
        <v>33</v>
      </c>
      <c r="B34" s="13">
        <f t="shared" si="0"/>
        <v>1149538</v>
      </c>
      <c r="C34" s="13"/>
      <c r="D34" s="13">
        <f t="shared" si="1"/>
        <v>612039</v>
      </c>
      <c r="E34" s="13">
        <v>480</v>
      </c>
      <c r="F34" s="13">
        <v>33153</v>
      </c>
      <c r="G34" s="13">
        <v>578406</v>
      </c>
      <c r="H34" s="13"/>
      <c r="I34" s="13">
        <f t="shared" si="3"/>
        <v>2916</v>
      </c>
      <c r="J34" s="13">
        <v>2</v>
      </c>
      <c r="K34" s="13">
        <v>2139</v>
      </c>
      <c r="L34" s="13">
        <v>775</v>
      </c>
      <c r="M34" s="13"/>
      <c r="N34" s="13">
        <f t="shared" si="4"/>
        <v>144425</v>
      </c>
      <c r="O34" s="13">
        <v>1504</v>
      </c>
      <c r="P34" s="13">
        <v>3917</v>
      </c>
      <c r="Q34" s="13">
        <v>139004</v>
      </c>
      <c r="R34" s="13"/>
      <c r="S34" s="13">
        <f t="shared" si="2"/>
        <v>390158</v>
      </c>
      <c r="T34" s="13">
        <v>836</v>
      </c>
      <c r="U34" s="13">
        <v>1949</v>
      </c>
      <c r="V34" s="13">
        <v>387373</v>
      </c>
    </row>
    <row r="35" spans="1:22" s="10" customFormat="1" ht="16.2" customHeight="1" x14ac:dyDescent="0.25">
      <c r="A35" s="10" t="s">
        <v>34</v>
      </c>
      <c r="B35" s="13">
        <f t="shared" si="0"/>
        <v>1600369</v>
      </c>
      <c r="C35" s="13"/>
      <c r="D35" s="13">
        <f t="shared" si="1"/>
        <v>827630</v>
      </c>
      <c r="E35" s="13">
        <v>2275</v>
      </c>
      <c r="F35" s="13">
        <v>11320</v>
      </c>
      <c r="G35" s="13">
        <v>814035</v>
      </c>
      <c r="H35" s="13"/>
      <c r="I35" s="13">
        <f t="shared" si="3"/>
        <v>4862</v>
      </c>
      <c r="J35" s="13">
        <v>945</v>
      </c>
      <c r="K35" s="13">
        <v>2729</v>
      </c>
      <c r="L35" s="13">
        <v>1188</v>
      </c>
      <c r="M35" s="13"/>
      <c r="N35" s="13">
        <f t="shared" si="4"/>
        <v>453817</v>
      </c>
      <c r="O35" s="13">
        <v>8379</v>
      </c>
      <c r="P35" s="13">
        <v>2116</v>
      </c>
      <c r="Q35" s="13">
        <v>443322</v>
      </c>
      <c r="R35" s="13"/>
      <c r="S35" s="13">
        <f t="shared" si="2"/>
        <v>314060</v>
      </c>
      <c r="T35" s="13">
        <v>747</v>
      </c>
      <c r="U35" s="13">
        <v>25</v>
      </c>
      <c r="V35" s="13">
        <v>313288</v>
      </c>
    </row>
    <row r="36" spans="1:22" s="10" customFormat="1" ht="16.2" customHeight="1" x14ac:dyDescent="0.25">
      <c r="A36" s="10" t="s">
        <v>35</v>
      </c>
      <c r="B36" s="13">
        <f t="shared" si="0"/>
        <v>1627191</v>
      </c>
      <c r="C36" s="13"/>
      <c r="D36" s="13">
        <f t="shared" si="1"/>
        <v>957464</v>
      </c>
      <c r="E36" s="13">
        <v>276</v>
      </c>
      <c r="F36" s="13">
        <v>3844</v>
      </c>
      <c r="G36" s="13">
        <v>953344</v>
      </c>
      <c r="H36" s="13"/>
      <c r="I36" s="13">
        <f t="shared" si="3"/>
        <v>9222</v>
      </c>
      <c r="J36" s="13">
        <v>1</v>
      </c>
      <c r="K36" s="13">
        <v>4849</v>
      </c>
      <c r="L36" s="13">
        <v>4372</v>
      </c>
      <c r="M36" s="13"/>
      <c r="N36" s="13">
        <f t="shared" si="4"/>
        <v>456144</v>
      </c>
      <c r="O36" s="13">
        <v>1237</v>
      </c>
      <c r="P36" s="13">
        <v>9782</v>
      </c>
      <c r="Q36" s="13">
        <v>445125</v>
      </c>
      <c r="R36" s="13"/>
      <c r="S36" s="13">
        <f t="shared" si="2"/>
        <v>204361</v>
      </c>
      <c r="T36" s="13">
        <v>591</v>
      </c>
      <c r="U36" s="13">
        <v>0</v>
      </c>
      <c r="V36" s="13">
        <v>203770</v>
      </c>
    </row>
    <row r="37" spans="1:22" s="10" customFormat="1" ht="16.2" customHeight="1" x14ac:dyDescent="0.25">
      <c r="A37" s="10" t="s">
        <v>44</v>
      </c>
      <c r="B37" s="13">
        <f t="shared" si="0"/>
        <v>1897845</v>
      </c>
      <c r="C37" s="13"/>
      <c r="D37" s="13">
        <f t="shared" si="1"/>
        <v>1287403</v>
      </c>
      <c r="E37" s="13">
        <v>5680</v>
      </c>
      <c r="F37" s="13">
        <v>6227</v>
      </c>
      <c r="G37" s="13">
        <v>1275496</v>
      </c>
      <c r="H37" s="13"/>
      <c r="I37" s="13">
        <f t="shared" si="3"/>
        <v>8810</v>
      </c>
      <c r="J37" s="13">
        <v>328</v>
      </c>
      <c r="K37" s="13">
        <v>2358</v>
      </c>
      <c r="L37" s="13">
        <v>6124</v>
      </c>
      <c r="M37" s="13"/>
      <c r="N37" s="13">
        <f t="shared" si="4"/>
        <v>534386</v>
      </c>
      <c r="O37" s="13">
        <v>8448</v>
      </c>
      <c r="P37" s="13">
        <v>6191</v>
      </c>
      <c r="Q37" s="13">
        <v>519747</v>
      </c>
      <c r="R37" s="13"/>
      <c r="S37" s="13">
        <f t="shared" si="2"/>
        <v>67246</v>
      </c>
      <c r="T37" s="13">
        <v>798</v>
      </c>
      <c r="U37" s="13">
        <v>1</v>
      </c>
      <c r="V37" s="13">
        <v>66447</v>
      </c>
    </row>
    <row r="38" spans="1:22" s="10" customFormat="1" ht="16.2" customHeight="1" x14ac:dyDescent="0.25">
      <c r="A38" s="10" t="s">
        <v>36</v>
      </c>
      <c r="B38" s="13">
        <f t="shared" si="0"/>
        <v>852032</v>
      </c>
      <c r="C38" s="13"/>
      <c r="D38" s="13">
        <f t="shared" si="1"/>
        <v>435822</v>
      </c>
      <c r="E38" s="13">
        <v>0</v>
      </c>
      <c r="F38" s="13">
        <v>10743</v>
      </c>
      <c r="G38" s="13">
        <v>425079</v>
      </c>
      <c r="H38" s="13"/>
      <c r="I38" s="13">
        <f t="shared" si="3"/>
        <v>6927</v>
      </c>
      <c r="J38" s="13">
        <v>0</v>
      </c>
      <c r="K38" s="13">
        <v>1665</v>
      </c>
      <c r="L38" s="13">
        <v>5262</v>
      </c>
      <c r="M38" s="13"/>
      <c r="N38" s="13">
        <f t="shared" si="4"/>
        <v>175155</v>
      </c>
      <c r="O38" s="13">
        <v>0</v>
      </c>
      <c r="P38" s="13">
        <v>1562</v>
      </c>
      <c r="Q38" s="13">
        <v>173593</v>
      </c>
      <c r="R38" s="13"/>
      <c r="S38" s="13">
        <f t="shared" si="2"/>
        <v>234128</v>
      </c>
      <c r="T38" s="13">
        <v>0</v>
      </c>
      <c r="U38" s="13">
        <v>2805</v>
      </c>
      <c r="V38" s="13">
        <v>231323</v>
      </c>
    </row>
    <row r="39" spans="1:22" s="10" customFormat="1" ht="16.2" customHeight="1" x14ac:dyDescent="0.25">
      <c r="A39" s="10" t="s">
        <v>37</v>
      </c>
      <c r="B39" s="13">
        <f t="shared" si="0"/>
        <v>1935842</v>
      </c>
      <c r="C39" s="13"/>
      <c r="D39" s="13">
        <f t="shared" si="1"/>
        <v>1350816</v>
      </c>
      <c r="E39" s="13">
        <v>2214</v>
      </c>
      <c r="F39" s="13">
        <v>11558</v>
      </c>
      <c r="G39" s="13">
        <v>1337044</v>
      </c>
      <c r="H39" s="13"/>
      <c r="I39" s="13">
        <f t="shared" si="3"/>
        <v>8374</v>
      </c>
      <c r="J39" s="13">
        <v>103</v>
      </c>
      <c r="K39" s="13">
        <v>5961</v>
      </c>
      <c r="L39" s="13">
        <v>2310</v>
      </c>
      <c r="M39" s="13"/>
      <c r="N39" s="13">
        <f t="shared" si="4"/>
        <v>528176</v>
      </c>
      <c r="O39" s="13">
        <v>2769</v>
      </c>
      <c r="P39" s="13">
        <v>9579</v>
      </c>
      <c r="Q39" s="13">
        <v>515828</v>
      </c>
      <c r="R39" s="13"/>
      <c r="S39" s="13">
        <f t="shared" si="2"/>
        <v>48476</v>
      </c>
      <c r="T39" s="13">
        <v>265</v>
      </c>
      <c r="U39" s="13">
        <v>0</v>
      </c>
      <c r="V39" s="13">
        <v>48211</v>
      </c>
    </row>
    <row r="40" spans="1:22" s="10" customFormat="1" ht="16.2" customHeight="1" x14ac:dyDescent="0.25">
      <c r="A40" s="10" t="s">
        <v>38</v>
      </c>
      <c r="B40" s="13">
        <f t="shared" si="0"/>
        <v>691140</v>
      </c>
      <c r="C40" s="13"/>
      <c r="D40" s="13">
        <f t="shared" si="1"/>
        <v>476430</v>
      </c>
      <c r="E40" s="13">
        <v>686</v>
      </c>
      <c r="F40" s="13">
        <v>1223</v>
      </c>
      <c r="G40" s="13">
        <v>474521</v>
      </c>
      <c r="H40" s="13"/>
      <c r="I40" s="13">
        <f t="shared" si="3"/>
        <v>5284</v>
      </c>
      <c r="J40" s="13">
        <v>4</v>
      </c>
      <c r="K40" s="13">
        <v>4950</v>
      </c>
      <c r="L40" s="13">
        <v>330</v>
      </c>
      <c r="M40" s="13"/>
      <c r="N40" s="13">
        <f t="shared" si="4"/>
        <v>104453</v>
      </c>
      <c r="O40" s="13">
        <v>1046</v>
      </c>
      <c r="P40" s="13">
        <v>1534</v>
      </c>
      <c r="Q40" s="13">
        <v>101873</v>
      </c>
      <c r="R40" s="13"/>
      <c r="S40" s="13">
        <f t="shared" si="2"/>
        <v>104973</v>
      </c>
      <c r="T40" s="13">
        <v>197</v>
      </c>
      <c r="U40" s="13">
        <v>0</v>
      </c>
      <c r="V40" s="13">
        <v>104776</v>
      </c>
    </row>
    <row r="41" spans="1:22" s="10" customFormat="1" ht="16.2" customHeight="1" x14ac:dyDescent="0.25">
      <c r="A41" s="10" t="s">
        <v>39</v>
      </c>
      <c r="B41" s="13">
        <f t="shared" si="0"/>
        <v>2528941</v>
      </c>
      <c r="C41" s="13"/>
      <c r="D41" s="13">
        <f t="shared" si="1"/>
        <v>1363334</v>
      </c>
      <c r="E41" s="13">
        <v>859</v>
      </c>
      <c r="F41" s="13">
        <v>61455</v>
      </c>
      <c r="G41" s="13">
        <v>1301020</v>
      </c>
      <c r="H41" s="13"/>
      <c r="I41" s="13">
        <f t="shared" si="3"/>
        <v>10927</v>
      </c>
      <c r="J41" s="13">
        <v>48</v>
      </c>
      <c r="K41" s="13">
        <v>8360</v>
      </c>
      <c r="L41" s="13">
        <v>2519</v>
      </c>
      <c r="M41" s="13"/>
      <c r="N41" s="13">
        <f t="shared" si="4"/>
        <v>639392</v>
      </c>
      <c r="O41" s="13">
        <v>2978</v>
      </c>
      <c r="P41" s="13">
        <v>4996</v>
      </c>
      <c r="Q41" s="13">
        <v>631418</v>
      </c>
      <c r="R41" s="13"/>
      <c r="S41" s="13">
        <f t="shared" si="2"/>
        <v>515288</v>
      </c>
      <c r="T41" s="13">
        <v>794</v>
      </c>
      <c r="U41" s="13">
        <v>0</v>
      </c>
      <c r="V41" s="13">
        <v>514494</v>
      </c>
    </row>
    <row r="42" spans="1:22" s="10" customFormat="1" ht="16.2" customHeight="1" x14ac:dyDescent="0.25">
      <c r="A42" s="10" t="s">
        <v>40</v>
      </c>
      <c r="B42" s="13">
        <f t="shared" si="0"/>
        <v>1130159</v>
      </c>
      <c r="C42" s="13"/>
      <c r="D42" s="13">
        <f t="shared" si="1"/>
        <v>659413</v>
      </c>
      <c r="E42" s="13">
        <v>4151</v>
      </c>
      <c r="F42" s="13">
        <v>6278</v>
      </c>
      <c r="G42" s="13">
        <v>648984</v>
      </c>
      <c r="H42" s="13"/>
      <c r="I42" s="13">
        <f t="shared" si="3"/>
        <v>3204</v>
      </c>
      <c r="J42" s="13">
        <v>48</v>
      </c>
      <c r="K42" s="13">
        <v>2183</v>
      </c>
      <c r="L42" s="13">
        <v>973</v>
      </c>
      <c r="M42" s="13"/>
      <c r="N42" s="13">
        <f t="shared" si="4"/>
        <v>162931</v>
      </c>
      <c r="O42" s="13">
        <v>5157</v>
      </c>
      <c r="P42" s="13">
        <v>2392</v>
      </c>
      <c r="Q42" s="13">
        <v>155382</v>
      </c>
      <c r="R42" s="13"/>
      <c r="S42" s="13">
        <f t="shared" si="2"/>
        <v>304611</v>
      </c>
      <c r="T42" s="13">
        <v>1247</v>
      </c>
      <c r="U42" s="13">
        <v>6</v>
      </c>
      <c r="V42" s="13">
        <v>303358</v>
      </c>
    </row>
    <row r="43" spans="1:22" s="10" customFormat="1" ht="16.2" customHeight="1" x14ac:dyDescent="0.25">
      <c r="A43" s="14" t="s">
        <v>41</v>
      </c>
      <c r="B43" s="15">
        <f t="shared" si="0"/>
        <v>822170</v>
      </c>
      <c r="C43" s="15"/>
      <c r="D43" s="15">
        <f t="shared" si="1"/>
        <v>403550</v>
      </c>
      <c r="E43" s="15">
        <v>337</v>
      </c>
      <c r="F43" s="15">
        <v>2439</v>
      </c>
      <c r="G43" s="15">
        <v>400774</v>
      </c>
      <c r="H43" s="15"/>
      <c r="I43" s="15">
        <f t="shared" si="3"/>
        <v>2093</v>
      </c>
      <c r="J43" s="15">
        <v>39</v>
      </c>
      <c r="K43" s="15">
        <v>963</v>
      </c>
      <c r="L43" s="15">
        <v>1091</v>
      </c>
      <c r="M43" s="15"/>
      <c r="N43" s="15">
        <f t="shared" si="4"/>
        <v>305821</v>
      </c>
      <c r="O43" s="15">
        <v>1441</v>
      </c>
      <c r="P43" s="15">
        <v>632</v>
      </c>
      <c r="Q43" s="15">
        <v>303748</v>
      </c>
      <c r="R43" s="15"/>
      <c r="S43" s="15">
        <f t="shared" si="2"/>
        <v>110706</v>
      </c>
      <c r="T43" s="16">
        <v>303</v>
      </c>
      <c r="U43" s="16">
        <v>1</v>
      </c>
      <c r="V43" s="16">
        <v>110402</v>
      </c>
    </row>
    <row r="44" spans="1:22" x14ac:dyDescent="0.25">
      <c r="R44" s="12"/>
    </row>
  </sheetData>
  <sortState xmlns:xlrd2="http://schemas.microsoft.com/office/spreadsheetml/2017/richdata2" ref="A12:XET43">
    <sortCondition ref="A12:A43"/>
  </sortState>
  <mergeCells count="11">
    <mergeCell ref="S9:V9"/>
    <mergeCell ref="B9:B10"/>
    <mergeCell ref="A1:V1"/>
    <mergeCell ref="A2:V2"/>
    <mergeCell ref="A3:V3"/>
    <mergeCell ref="A5:V5"/>
    <mergeCell ref="A7:V7"/>
    <mergeCell ref="A9:A10"/>
    <mergeCell ref="D9:G9"/>
    <mergeCell ref="I9:L9"/>
    <mergeCell ref="N9:Q9"/>
  </mergeCells>
  <printOptions horizontalCentered="1"/>
  <pageMargins left="0.47244094488188981" right="0.4724409448818898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resumen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VMRC 2024</dc:title>
  <dc:creator>INEGI</dc:creator>
  <cp:keywords>vehículos, circulación, automóviles, camiones, pasajeros, carga, motocicletas, público, particular, oficial</cp:keywords>
  <cp:lastModifiedBy>INEGI</cp:lastModifiedBy>
  <cp:lastPrinted>2025-08-13T18:18:33Z</cp:lastPrinted>
  <dcterms:created xsi:type="dcterms:W3CDTF">2021-08-17T21:43:26Z</dcterms:created>
  <dcterms:modified xsi:type="dcterms:W3CDTF">2025-08-29T15:19:13Z</dcterms:modified>
</cp:coreProperties>
</file>